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<sst xmlns="http://schemas.openxmlformats.org/spreadsheetml/2006/main" count="415" uniqueCount="152">
  <si>
    <t xml:space="preserve">Примерное 10-ти дневное меню</t>
  </si>
  <si>
    <t xml:space="preserve">для организации питания детей</t>
  </si>
  <si>
    <t xml:space="preserve">3-7 лет</t>
  </si>
  <si>
    <t xml:space="preserve">  в дошкольных образовательных учреждениях</t>
  </si>
  <si>
    <t xml:space="preserve">города Нижнего Новгорода</t>
  </si>
  <si>
    <t xml:space="preserve">с 12-ти часовым пребыванием</t>
  </si>
  <si>
    <t xml:space="preserve">Первый день</t>
  </si>
  <si>
    <t xml:space="preserve">№ рецептуры по Сборнику рецептур блюд 2014 года</t>
  </si>
  <si>
    <t xml:space="preserve">Наименование блюд</t>
  </si>
  <si>
    <t xml:space="preserve">Выход
блюда</t>
  </si>
  <si>
    <t xml:space="preserve">Пищевые вещества</t>
  </si>
  <si>
    <t xml:space="preserve">белки</t>
  </si>
  <si>
    <t xml:space="preserve">жиры</t>
  </si>
  <si>
    <t xml:space="preserve">углеводы</t>
  </si>
  <si>
    <t xml:space="preserve">Энергетическая ценность</t>
  </si>
  <si>
    <t xml:space="preserve">Витамин С</t>
  </si>
  <si>
    <t xml:space="preserve">Завтрак</t>
  </si>
  <si>
    <t xml:space="preserve">Каша молочная овсяная («Геркулес») жидкая с маслом</t>
  </si>
  <si>
    <t xml:space="preserve">200/5</t>
  </si>
  <si>
    <t xml:space="preserve">Яйцо вареное</t>
  </si>
  <si>
    <t xml:space="preserve">1 шт</t>
  </si>
  <si>
    <t xml:space="preserve">Чай с молоком</t>
  </si>
  <si>
    <t xml:space="preserve">Батон</t>
  </si>
  <si>
    <t xml:space="preserve">Итого</t>
  </si>
  <si>
    <t xml:space="preserve">2-й завтрак</t>
  </si>
  <si>
    <t xml:space="preserve">Кисломолочный напиток «Снежок»</t>
  </si>
  <si>
    <t xml:space="preserve">Обед</t>
  </si>
  <si>
    <t xml:space="preserve">Салат из свёклы с огурцами солёными</t>
  </si>
  <si>
    <t xml:space="preserve">Щи из свежей капусты с картофелем на мясном бульоне</t>
  </si>
  <si>
    <t xml:space="preserve">Жаркое по-домашнему (говядина 1 сорт)</t>
  </si>
  <si>
    <t xml:space="preserve">Компот из сухофруктов</t>
  </si>
  <si>
    <t xml:space="preserve">Хлеб ржаной</t>
  </si>
  <si>
    <t xml:space="preserve">Уплотнённый полдник</t>
  </si>
  <si>
    <t xml:space="preserve">Оладьи со сгущённым молоком</t>
  </si>
  <si>
    <t xml:space="preserve">120/30</t>
  </si>
  <si>
    <t xml:space="preserve">Молоко витаминизированное</t>
  </si>
  <si>
    <t xml:space="preserve">Фрукты свежие (яблоки)</t>
  </si>
  <si>
    <t xml:space="preserve">ВСЕГО</t>
  </si>
  <si>
    <t xml:space="preserve">Второй день</t>
  </si>
  <si>
    <t xml:space="preserve">Бутерброд с сыром</t>
  </si>
  <si>
    <t xml:space="preserve">15/5/25</t>
  </si>
  <si>
    <t xml:space="preserve">Каша молочная рисовая жидкая с маслом</t>
  </si>
  <si>
    <t xml:space="preserve">Фрукты свежие (бананы)</t>
  </si>
  <si>
    <t xml:space="preserve">Какао с молоком</t>
  </si>
  <si>
    <t xml:space="preserve">Биолакт</t>
  </si>
  <si>
    <t xml:space="preserve">Винегрет овощной</t>
  </si>
  <si>
    <t xml:space="preserve">Суп картофельный с вермишелью с мясными фрикадельками (фарш домашний)</t>
  </si>
  <si>
    <t xml:space="preserve">20/200</t>
  </si>
  <si>
    <t xml:space="preserve">276/2015</t>
  </si>
  <si>
    <t xml:space="preserve">Рулет мясной с яйцом (фарш домашний)</t>
  </si>
  <si>
    <t xml:space="preserve">199/2015</t>
  </si>
  <si>
    <t xml:space="preserve">Пюре гороховое</t>
  </si>
  <si>
    <t xml:space="preserve">ТТК № 243</t>
  </si>
  <si>
    <t xml:space="preserve">Кисель плодово-ягодный витаминизированный</t>
  </si>
  <si>
    <t xml:space="preserve">Рыба запечённая в сметанном соусе (горбуша)</t>
  </si>
  <si>
    <t xml:space="preserve">Картофель отварной</t>
  </si>
  <si>
    <t xml:space="preserve">71/2015</t>
  </si>
  <si>
    <t xml:space="preserve">Помидоры свежие (доп. гарнир)</t>
  </si>
  <si>
    <t xml:space="preserve">Сок фруктовый</t>
  </si>
  <si>
    <t xml:space="preserve">-</t>
  </si>
  <si>
    <t xml:space="preserve">Третий день</t>
  </si>
  <si>
    <t xml:space="preserve">Бутерброд с маслом</t>
  </si>
  <si>
    <t xml:space="preserve">10/25</t>
  </si>
  <si>
    <t xml:space="preserve">Омлет натуральный </t>
  </si>
  <si>
    <t xml:space="preserve">306/2015</t>
  </si>
  <si>
    <t xml:space="preserve">Горошек зелёный консервированный</t>
  </si>
  <si>
    <t xml:space="preserve">Кофейный напиток витаминизированный с молоком</t>
  </si>
  <si>
    <t xml:space="preserve">Ряженка с сахарным сиропом</t>
  </si>
  <si>
    <t xml:space="preserve">100/10</t>
  </si>
  <si>
    <t xml:space="preserve">Салат из свеклы с сыром</t>
  </si>
  <si>
    <t xml:space="preserve">Рассольник Ленинградский со сметаной</t>
  </si>
  <si>
    <t xml:space="preserve">271/2015</t>
  </si>
  <si>
    <t xml:space="preserve">Котлеты домашние (фарш домашний)</t>
  </si>
  <si>
    <t xml:space="preserve">Рагу из овощей</t>
  </si>
  <si>
    <t xml:space="preserve">Запеканка морковная с творогом со сгущённым молоком</t>
  </si>
  <si>
    <t xml:space="preserve">150/25</t>
  </si>
  <si>
    <t xml:space="preserve">Сдоба обыкновенная</t>
  </si>
  <si>
    <t xml:space="preserve">Фрукты свежие (груши)</t>
  </si>
  <si>
    <t xml:space="preserve">Чай с лимоном</t>
  </si>
  <si>
    <t xml:space="preserve">180/7</t>
  </si>
  <si>
    <t xml:space="preserve">Четвертый день</t>
  </si>
  <si>
    <t xml:space="preserve">                      Пищевые вещества</t>
  </si>
  <si>
    <t xml:space="preserve">Бутерброд с джемом</t>
  </si>
  <si>
    <t xml:space="preserve">20/5/25</t>
  </si>
  <si>
    <t xml:space="preserve">ТТК 147</t>
  </si>
  <si>
    <t xml:space="preserve">Каша молочная «Дружба» жидкая с маслом</t>
  </si>
  <si>
    <t xml:space="preserve">Йогурт питьевой</t>
  </si>
  <si>
    <t xml:space="preserve">Салат из картофеля с зелёным горошком</t>
  </si>
  <si>
    <t xml:space="preserve">Борщ со свежей капустой и картофелем на мясном бульоне, со  сметаной</t>
  </si>
  <si>
    <t xml:space="preserve">Макаронник с мясом (говядина 1 сорт)</t>
  </si>
  <si>
    <t xml:space="preserve">ТТК 206</t>
  </si>
  <si>
    <t xml:space="preserve">Компот из ягод замороженных</t>
  </si>
  <si>
    <t xml:space="preserve">Биточки рыбные запечённые (треска)</t>
  </si>
  <si>
    <t xml:space="preserve">Пюре картофельное</t>
  </si>
  <si>
    <t xml:space="preserve">ТТК 275</t>
  </si>
  <si>
    <t xml:space="preserve">Капуста квашеная с маслом растительным, сахаром </t>
  </si>
  <si>
    <t xml:space="preserve">Пятый день</t>
  </si>
  <si>
    <t xml:space="preserve">                        Пищевые вещества</t>
  </si>
  <si>
    <t xml:space="preserve">Запеканка из творога со сгущённым молоком</t>
  </si>
  <si>
    <t xml:space="preserve">Суп картофельный с рыбными фрикадельками (треска)</t>
  </si>
  <si>
    <t xml:space="preserve">25/200</t>
  </si>
  <si>
    <t xml:space="preserve">Котлета рубленная из цыплят (цыплята)</t>
  </si>
  <si>
    <t xml:space="preserve">Пюре из овощей</t>
  </si>
  <si>
    <t xml:space="preserve">Огурцы свежие (доп. гарнир)</t>
  </si>
  <si>
    <t xml:space="preserve">Голубцы ленивые (фарш домашний)</t>
  </si>
  <si>
    <t xml:space="preserve">Вафли</t>
  </si>
  <si>
    <t xml:space="preserve">Шестой день</t>
  </si>
  <si>
    <t xml:space="preserve">Каша молочная манная жидкая с маслом</t>
  </si>
  <si>
    <t xml:space="preserve">Салат из свеклы с яблоками</t>
  </si>
  <si>
    <t xml:space="preserve">Суп картофельный с горохом на мясном бульоне</t>
  </si>
  <si>
    <t xml:space="preserve">Гуляш из отварного мяса (говядина 1сорт)</t>
  </si>
  <si>
    <t xml:space="preserve">Рожки отварные</t>
  </si>
  <si>
    <t xml:space="preserve">Запеканка рисовая с творогом  с джемом</t>
  </si>
  <si>
    <t xml:space="preserve">150/30</t>
  </si>
  <si>
    <t xml:space="preserve">ТТК 22</t>
  </si>
  <si>
    <t xml:space="preserve">Плюшка Московская</t>
  </si>
  <si>
    <t xml:space="preserve">Седьмой день</t>
  </si>
  <si>
    <t xml:space="preserve">                       Пищевые вещества</t>
  </si>
  <si>
    <t xml:space="preserve">Борщ со свежей капустой и картофелем, со  сметаной</t>
  </si>
  <si>
    <t xml:space="preserve">Запеканка картофельная с печенью</t>
  </si>
  <si>
    <t xml:space="preserve">ТТК 534</t>
  </si>
  <si>
    <t xml:space="preserve">Капуста тушёная с мясом</t>
  </si>
  <si>
    <t xml:space="preserve">Пирожок печёный сдобный с яблоками</t>
  </si>
  <si>
    <t xml:space="preserve">Восьмой день</t>
  </si>
  <si>
    <t xml:space="preserve">ТТК 536</t>
  </si>
  <si>
    <t xml:space="preserve">Вермишель молочная</t>
  </si>
  <si>
    <t xml:space="preserve">Салат из свёклы с зеленым горошком</t>
  </si>
  <si>
    <t xml:space="preserve">Бульон куриный с гренками</t>
  </si>
  <si>
    <t xml:space="preserve">200/25</t>
  </si>
  <si>
    <t xml:space="preserve">Цыплята, тушеные в соусе с овощами</t>
  </si>
  <si>
    <t xml:space="preserve">Шницель рыбный натуральный (треска)</t>
  </si>
  <si>
    <t xml:space="preserve">Капуста квашеная с маслом растительным, сахаром</t>
  </si>
  <si>
    <t xml:space="preserve">Печенье</t>
  </si>
  <si>
    <t xml:space="preserve">Девятый день</t>
  </si>
  <si>
    <t xml:space="preserve">Сырники из творога со сгущенным молоком</t>
  </si>
  <si>
    <t xml:space="preserve">Кефир с сахарным сиропом</t>
  </si>
  <si>
    <t xml:space="preserve">Салат из картофеля с соленым огурцом</t>
  </si>
  <si>
    <t xml:space="preserve">Щи из свежей капусты с картофелем </t>
  </si>
  <si>
    <t xml:space="preserve">ТТК 274</t>
  </si>
  <si>
    <t xml:space="preserve">Ёжики "Аппетитные" (фарш домашний)</t>
  </si>
  <si>
    <t xml:space="preserve">100/50</t>
  </si>
  <si>
    <t xml:space="preserve">Десятый день</t>
  </si>
  <si>
    <t xml:space="preserve">Каша молочная пшённая жидкая с маслом</t>
  </si>
  <si>
    <t xml:space="preserve">Суп картофельный с клецками</t>
  </si>
  <si>
    <t xml:space="preserve">Тефтели мясные (фарш домашний)</t>
  </si>
  <si>
    <t xml:space="preserve">80/40</t>
  </si>
  <si>
    <t xml:space="preserve">Каша гречневая рассыпчатая</t>
  </si>
  <si>
    <t xml:space="preserve">Рыба запечённая в омлете (горбуша)</t>
  </si>
  <si>
    <t xml:space="preserve">Общее</t>
  </si>
  <si>
    <t xml:space="preserve">среднее в день</t>
  </si>
  <si>
    <r>
      <rPr>
        <sz val="12"/>
        <rFont val="Times New Roman"/>
        <family val="1"/>
        <charset val="1"/>
      </rPr>
      <t xml:space="preserve"> * </t>
    </r>
    <r>
      <rPr>
        <sz val="10"/>
        <rFont val="Times New Roman"/>
        <family val="1"/>
        <charset val="204"/>
      </rPr>
      <t xml:space="preserve">Овощи свежие на доп. гарнир с апреля по октябрь. С ноября по март замена на консервированные овощи.</t>
    </r>
  </si>
  <si>
    <t xml:space="preserve"> Начальник производственно-технологического отдела МБУ «Дирекция по организации питания»  Решетникова Н.В.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</si>
</sst>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"/>
  </numFmts>
  <fonts count="21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20"/>
      <color rgb="FF000000"/>
      <name val="Times New Roman"/>
      <family val="1"/>
      <charset val="1"/>
    </font>
    <font>
      <b val="true"/>
      <sz val="12"/>
      <name val="Times New Roman"/>
      <family val="1"/>
      <charset val="204"/>
    </font>
    <font>
      <b val="true"/>
      <sz val="14"/>
      <name val="Times New Roman"/>
      <family val="1"/>
      <charset val="1"/>
    </font>
    <font>
      <sz val="8"/>
      <name val="Times New Roman"/>
      <family val="1"/>
      <charset val="1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FF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 readingOrder="1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 readingOrder="1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H3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2" activeCellId="0" sqref="H12:H13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56"/>
    <col collapsed="false" customWidth="true" hidden="false" outlineLevel="0" max="3" min="3" style="3" width="11.57"/>
    <col collapsed="false" customWidth="true" hidden="false" outlineLevel="0" max="6" min="4" style="4" width="11.57"/>
    <col collapsed="false" customWidth="true" hidden="false" outlineLevel="0" max="7" min="7" style="5" width="11.57"/>
    <col collapsed="false" customWidth="true" hidden="false" outlineLevel="0" max="8" min="8" style="4" width="11.57"/>
    <col collapsed="false" customWidth="true" hidden="false" outlineLevel="0" max="1025" min="9" style="1" width="11.57"/>
  </cols>
  <sheetData>
    <row r="3" customFormat="false" ht="12.75" hidden="false" customHeight="false" outlineLevel="0" collapsed="false">
      <c r="C3" s="1"/>
    </row>
    <row r="4" customFormat="false" ht="17.35" hidden="false" customHeight="false" outlineLevel="0" collapsed="false">
      <c r="B4" s="6"/>
      <c r="C4" s="7"/>
      <c r="D4" s="8"/>
      <c r="E4" s="8"/>
      <c r="F4" s="8"/>
      <c r="G4" s="8"/>
    </row>
    <row r="5" customFormat="false" ht="17.35" hidden="false" customHeight="false" outlineLevel="0" collapsed="false">
      <c r="B5" s="6"/>
      <c r="C5" s="7"/>
      <c r="D5" s="9"/>
      <c r="E5" s="9"/>
      <c r="F5" s="9"/>
      <c r="G5" s="9"/>
      <c r="H5" s="9"/>
    </row>
    <row r="6" customFormat="false" ht="17.35" hidden="false" customHeight="false" outlineLevel="0" collapsed="false">
      <c r="B6" s="10"/>
      <c r="C6" s="7"/>
      <c r="D6" s="9"/>
      <c r="E6" s="9"/>
      <c r="F6" s="9"/>
      <c r="G6" s="9"/>
      <c r="H6" s="9"/>
    </row>
    <row r="7" customFormat="false" ht="17.35" hidden="false" customHeight="false" outlineLevel="0" collapsed="false">
      <c r="B7" s="6"/>
      <c r="C7" s="7"/>
      <c r="D7" s="8"/>
      <c r="E7" s="8"/>
      <c r="F7" s="8"/>
      <c r="G7" s="8"/>
    </row>
    <row r="8" customFormat="false" ht="17.35" hidden="false" customHeight="false" outlineLevel="0" collapsed="false">
      <c r="B8" s="6"/>
      <c r="C8" s="7"/>
      <c r="D8" s="8"/>
      <c r="E8" s="8"/>
      <c r="F8" s="8"/>
      <c r="G8" s="8"/>
    </row>
    <row r="9" customFormat="false" ht="15" hidden="false" customHeight="false" outlineLevel="0" collapsed="false">
      <c r="B9" s="11"/>
      <c r="C9" s="12"/>
      <c r="D9" s="13"/>
      <c r="E9" s="13"/>
      <c r="F9" s="13"/>
      <c r="G9" s="14"/>
    </row>
    <row r="10" customFormat="false" ht="15" hidden="false" customHeight="false" outlineLevel="0" collapsed="false">
      <c r="B10" s="11"/>
      <c r="C10" s="12"/>
      <c r="D10" s="13"/>
      <c r="E10" s="13"/>
      <c r="F10" s="13"/>
      <c r="G10" s="14"/>
    </row>
    <row r="11" customFormat="false" ht="15" hidden="false" customHeight="false" outlineLevel="0" collapsed="false">
      <c r="B11" s="11"/>
      <c r="C11" s="12"/>
      <c r="D11" s="13"/>
      <c r="E11" s="13"/>
      <c r="F11" s="13"/>
      <c r="G11" s="14"/>
    </row>
    <row r="12" customFormat="false" ht="24" hidden="false" customHeight="true" outlineLevel="0" collapsed="false">
      <c r="B12" s="15" t="s">
        <v>0</v>
      </c>
      <c r="C12" s="15"/>
      <c r="D12" s="15"/>
      <c r="E12" s="15"/>
      <c r="F12" s="15"/>
      <c r="G12" s="15"/>
    </row>
    <row r="13" customFormat="false" ht="24" hidden="false" customHeight="true" outlineLevel="0" collapsed="false">
      <c r="B13" s="15" t="s">
        <v>1</v>
      </c>
      <c r="C13" s="15"/>
      <c r="D13" s="15"/>
      <c r="E13" s="15"/>
      <c r="F13" s="15"/>
      <c r="G13" s="15"/>
    </row>
    <row r="14" customFormat="false" ht="24" hidden="false" customHeight="true" outlineLevel="0" collapsed="false">
      <c r="B14" s="15" t="s">
        <v>2</v>
      </c>
      <c r="C14" s="15"/>
      <c r="D14" s="15"/>
      <c r="E14" s="15"/>
      <c r="F14" s="15"/>
      <c r="G14" s="15"/>
    </row>
    <row r="15" customFormat="false" ht="24" hidden="false" customHeight="true" outlineLevel="0" collapsed="false">
      <c r="B15" s="15" t="s">
        <v>3</v>
      </c>
      <c r="C15" s="15"/>
      <c r="D15" s="15"/>
      <c r="E15" s="15"/>
      <c r="F15" s="15"/>
      <c r="G15" s="15"/>
    </row>
    <row r="16" customFormat="false" ht="24" hidden="false" customHeight="true" outlineLevel="0" collapsed="false">
      <c r="B16" s="15" t="s">
        <v>4</v>
      </c>
      <c r="C16" s="15"/>
      <c r="D16" s="15"/>
      <c r="E16" s="15"/>
      <c r="F16" s="15"/>
      <c r="G16" s="15"/>
    </row>
    <row r="17" customFormat="false" ht="24" hidden="false" customHeight="true" outlineLevel="0" collapsed="false">
      <c r="B17" s="15" t="s">
        <v>5</v>
      </c>
      <c r="C17" s="15"/>
      <c r="D17" s="15"/>
      <c r="E17" s="15"/>
      <c r="F17" s="15"/>
      <c r="G17" s="15"/>
    </row>
    <row r="18" customFormat="false" ht="12.75" hidden="false" customHeight="true" outlineLevel="0" collapsed="false">
      <c r="B18" s="16"/>
      <c r="C18" s="16"/>
      <c r="D18" s="16"/>
      <c r="E18" s="16"/>
      <c r="F18" s="16"/>
      <c r="G18" s="16"/>
    </row>
    <row r="19" customFormat="false" ht="12.75" hidden="false" customHeight="false" outlineLevel="0" collapsed="false">
      <c r="B19" s="17"/>
      <c r="C19" s="17"/>
      <c r="D19" s="17"/>
      <c r="E19" s="17"/>
      <c r="F19" s="17"/>
      <c r="G19" s="17"/>
    </row>
    <row r="26" customFormat="false" ht="12.75" hidden="false" customHeight="true" outlineLevel="0" collapsed="false">
      <c r="A26" s="18" t="s">
        <v>6</v>
      </c>
      <c r="B26" s="18"/>
      <c r="C26" s="18"/>
      <c r="D26" s="18"/>
      <c r="E26" s="18"/>
      <c r="F26" s="18"/>
      <c r="G26" s="18"/>
      <c r="H26" s="18"/>
    </row>
    <row r="27" customFormat="false" ht="12.75" hidden="false" customHeight="false" outlineLevel="0" collapsed="false">
      <c r="A27" s="18"/>
      <c r="B27" s="18"/>
      <c r="C27" s="18"/>
      <c r="D27" s="18"/>
      <c r="E27" s="18"/>
      <c r="F27" s="18"/>
      <c r="G27" s="18"/>
      <c r="H27" s="18"/>
    </row>
    <row r="28" customFormat="false" ht="12.75" hidden="false" customHeight="true" outlineLevel="0" collapsed="false">
      <c r="A28" s="19" t="s">
        <v>7</v>
      </c>
      <c r="B28" s="19" t="s">
        <v>8</v>
      </c>
      <c r="C28" s="20" t="s">
        <v>9</v>
      </c>
      <c r="D28" s="21" t="s">
        <v>10</v>
      </c>
      <c r="E28" s="21"/>
      <c r="F28" s="21"/>
      <c r="G28" s="21"/>
      <c r="H28" s="21"/>
    </row>
    <row r="29" customFormat="false" ht="12.75" hidden="false" customHeight="true" outlineLevel="0" collapsed="false">
      <c r="A29" s="19"/>
      <c r="B29" s="19"/>
      <c r="C29" s="20"/>
      <c r="D29" s="21" t="s">
        <v>11</v>
      </c>
      <c r="E29" s="21" t="s">
        <v>12</v>
      </c>
      <c r="F29" s="21" t="s">
        <v>13</v>
      </c>
      <c r="G29" s="22" t="s">
        <v>14</v>
      </c>
      <c r="H29" s="21" t="s">
        <v>15</v>
      </c>
    </row>
    <row r="30" customFormat="false" ht="22.5" hidden="false" customHeight="true" outlineLevel="0" collapsed="false">
      <c r="A30" s="19"/>
      <c r="B30" s="19"/>
      <c r="C30" s="20"/>
      <c r="D30" s="21"/>
      <c r="E30" s="21"/>
      <c r="F30" s="21"/>
      <c r="G30" s="22"/>
      <c r="H30" s="21"/>
    </row>
    <row r="31" customFormat="false" ht="15.75" hidden="false" customHeight="false" outlineLevel="0" collapsed="false">
      <c r="A31" s="23"/>
      <c r="B31" s="24" t="s">
        <v>16</v>
      </c>
      <c r="C31" s="25"/>
      <c r="D31" s="26"/>
      <c r="E31" s="26"/>
      <c r="F31" s="26"/>
      <c r="G31" s="27"/>
      <c r="H31" s="26"/>
    </row>
    <row r="32" customFormat="false" ht="15.75" hidden="false" customHeight="false" outlineLevel="0" collapsed="false">
      <c r="A32" s="23" t="n">
        <v>185</v>
      </c>
      <c r="B32" s="28" t="s">
        <v>17</v>
      </c>
      <c r="C32" s="25" t="s">
        <v>18</v>
      </c>
      <c r="D32" s="26" t="n">
        <v>3.75</v>
      </c>
      <c r="E32" s="26" t="n">
        <v>5.48</v>
      </c>
      <c r="F32" s="26" t="n">
        <v>18.03</v>
      </c>
      <c r="G32" s="27" t="n">
        <v>137</v>
      </c>
      <c r="H32" s="26" t="n">
        <v>0</v>
      </c>
    </row>
    <row r="33" customFormat="false" ht="15.75" hidden="false" customHeight="false" outlineLevel="0" collapsed="false">
      <c r="A33" s="29" t="n">
        <v>213</v>
      </c>
      <c r="B33" s="30" t="s">
        <v>19</v>
      </c>
      <c r="C33" s="31" t="s">
        <v>20</v>
      </c>
      <c r="D33" s="32" t="n">
        <v>6.35</v>
      </c>
      <c r="E33" s="32" t="n">
        <v>5.75</v>
      </c>
      <c r="F33" s="33" t="n">
        <v>0.35</v>
      </c>
      <c r="G33" s="34" t="n">
        <v>79</v>
      </c>
      <c r="H33" s="32" t="n">
        <v>0</v>
      </c>
    </row>
    <row r="34" customFormat="false" ht="16.5" hidden="false" customHeight="true" outlineLevel="0" collapsed="false">
      <c r="A34" s="23" t="n">
        <v>394</v>
      </c>
      <c r="B34" s="28" t="s">
        <v>21</v>
      </c>
      <c r="C34" s="25" t="n">
        <v>180</v>
      </c>
      <c r="D34" s="26" t="n">
        <v>2.67</v>
      </c>
      <c r="E34" s="26" t="n">
        <v>2.34</v>
      </c>
      <c r="F34" s="26" t="n">
        <v>12.3</v>
      </c>
      <c r="G34" s="27" t="n">
        <v>81</v>
      </c>
      <c r="H34" s="26" t="n">
        <v>1.2</v>
      </c>
    </row>
    <row r="35" customFormat="false" ht="16.5" hidden="false" customHeight="true" outlineLevel="0" collapsed="false">
      <c r="A35" s="23"/>
      <c r="B35" s="28" t="s">
        <v>22</v>
      </c>
      <c r="C35" s="25" t="n">
        <v>25</v>
      </c>
      <c r="D35" s="35" t="n">
        <v>1.8</v>
      </c>
      <c r="E35" s="35" t="n">
        <v>0.4</v>
      </c>
      <c r="F35" s="35" t="n">
        <v>12.6</v>
      </c>
      <c r="G35" s="36" t="n">
        <v>62</v>
      </c>
      <c r="H35" s="35" t="n">
        <v>0</v>
      </c>
    </row>
    <row r="36" customFormat="false" ht="15.75" hidden="false" customHeight="false" outlineLevel="0" collapsed="false">
      <c r="A36" s="23"/>
      <c r="B36" s="28" t="s">
        <v>23</v>
      </c>
      <c r="C36" s="25" t="n">
        <v>460</v>
      </c>
      <c r="D36" s="26" t="n">
        <f aca="false">SUM(D32:D35)</f>
        <v>14.57</v>
      </c>
      <c r="E36" s="26" t="n">
        <f aca="false">SUM(E32:E35)</f>
        <v>13.97</v>
      </c>
      <c r="F36" s="26" t="n">
        <f aca="false">SUM(F32:F35)</f>
        <v>43.28</v>
      </c>
      <c r="G36" s="25" t="n">
        <f aca="false">SUM(G32:G35)</f>
        <v>359</v>
      </c>
      <c r="H36" s="26" t="n">
        <f aca="false">SUM(H32:H35)</f>
        <v>1.2</v>
      </c>
    </row>
    <row r="37" customFormat="false" ht="15.75" hidden="false" customHeight="false" outlineLevel="0" collapsed="false">
      <c r="A37" s="23"/>
      <c r="B37" s="24" t="s">
        <v>24</v>
      </c>
      <c r="C37" s="25"/>
      <c r="D37" s="26"/>
      <c r="E37" s="26"/>
      <c r="F37" s="26"/>
      <c r="G37" s="27"/>
      <c r="H37" s="26"/>
    </row>
    <row r="38" customFormat="false" ht="15.75" hidden="false" customHeight="false" outlineLevel="0" collapsed="false">
      <c r="A38" s="23" t="n">
        <v>401</v>
      </c>
      <c r="B38" s="28" t="s">
        <v>25</v>
      </c>
      <c r="C38" s="25" t="n">
        <v>100</v>
      </c>
      <c r="D38" s="26" t="n">
        <v>2.6</v>
      </c>
      <c r="E38" s="26" t="n">
        <v>2.5</v>
      </c>
      <c r="F38" s="26" t="n">
        <v>11</v>
      </c>
      <c r="G38" s="27" t="n">
        <v>77</v>
      </c>
      <c r="H38" s="26" t="n">
        <v>0.9</v>
      </c>
    </row>
    <row r="39" customFormat="false" ht="15.75" hidden="false" customHeight="false" outlineLevel="0" collapsed="false">
      <c r="A39" s="23"/>
      <c r="B39" s="28" t="s">
        <v>23</v>
      </c>
      <c r="C39" s="25" t="n">
        <f aca="false">SUM(C38)</f>
        <v>100</v>
      </c>
      <c r="D39" s="26" t="n">
        <f aca="false">SUM(D38)</f>
        <v>2.6</v>
      </c>
      <c r="E39" s="26" t="n">
        <f aca="false">SUM(E38)</f>
        <v>2.5</v>
      </c>
      <c r="F39" s="26" t="n">
        <f aca="false">SUM(F38)</f>
        <v>11</v>
      </c>
      <c r="G39" s="27" t="n">
        <f aca="false">SUM(G38)</f>
        <v>77</v>
      </c>
      <c r="H39" s="26" t="n">
        <f aca="false">SUM(H38)</f>
        <v>0.9</v>
      </c>
    </row>
    <row r="40" customFormat="false" ht="15.75" hidden="false" customHeight="false" outlineLevel="0" collapsed="false">
      <c r="A40" s="23"/>
      <c r="B40" s="24" t="s">
        <v>26</v>
      </c>
      <c r="C40" s="25"/>
      <c r="D40" s="26"/>
      <c r="E40" s="26"/>
      <c r="F40" s="26"/>
      <c r="G40" s="27"/>
      <c r="H40" s="26"/>
    </row>
    <row r="41" customFormat="false" ht="15.75" hidden="false" customHeight="false" outlineLevel="0" collapsed="false">
      <c r="A41" s="37" t="n">
        <v>36</v>
      </c>
      <c r="B41" s="38" t="s">
        <v>27</v>
      </c>
      <c r="C41" s="37" t="n">
        <v>60</v>
      </c>
      <c r="D41" s="39" t="n">
        <v>0.8</v>
      </c>
      <c r="E41" s="39" t="n">
        <v>3.1</v>
      </c>
      <c r="F41" s="39" t="n">
        <v>5.1</v>
      </c>
      <c r="G41" s="40" t="n">
        <v>52</v>
      </c>
      <c r="H41" s="39" t="n">
        <v>7.2</v>
      </c>
    </row>
    <row r="42" customFormat="false" ht="17.25" hidden="false" customHeight="true" outlineLevel="0" collapsed="false">
      <c r="A42" s="41" t="n">
        <v>67</v>
      </c>
      <c r="B42" s="42" t="s">
        <v>28</v>
      </c>
      <c r="C42" s="43" t="n">
        <v>200</v>
      </c>
      <c r="D42" s="44" t="n">
        <v>1.3</v>
      </c>
      <c r="E42" s="44" t="n">
        <v>3.9</v>
      </c>
      <c r="F42" s="44" t="n">
        <v>6.8</v>
      </c>
      <c r="G42" s="45" t="n">
        <v>68</v>
      </c>
      <c r="H42" s="44" t="n">
        <v>14.7</v>
      </c>
    </row>
    <row r="43" s="48" customFormat="true" ht="15.75" hidden="false" customHeight="false" outlineLevel="0" collapsed="false">
      <c r="A43" s="41" t="n">
        <v>276</v>
      </c>
      <c r="B43" s="42" t="s">
        <v>29</v>
      </c>
      <c r="C43" s="43" t="n">
        <v>200</v>
      </c>
      <c r="D43" s="46" t="n">
        <v>22.4</v>
      </c>
      <c r="E43" s="46" t="n">
        <v>4.07</v>
      </c>
      <c r="F43" s="46" t="n">
        <v>22</v>
      </c>
      <c r="G43" s="47" t="n">
        <v>214</v>
      </c>
      <c r="H43" s="46" t="n">
        <v>8.9</v>
      </c>
    </row>
    <row r="44" s="48" customFormat="true" ht="15.75" hidden="false" customHeight="false" outlineLevel="0" collapsed="false">
      <c r="A44" s="23" t="n">
        <v>376</v>
      </c>
      <c r="B44" s="28" t="s">
        <v>30</v>
      </c>
      <c r="C44" s="25" t="n">
        <v>180</v>
      </c>
      <c r="D44" s="49" t="n">
        <v>0.4</v>
      </c>
      <c r="E44" s="49" t="n">
        <v>0.02</v>
      </c>
      <c r="F44" s="26" t="n">
        <v>19</v>
      </c>
      <c r="G44" s="27" t="n">
        <v>78</v>
      </c>
      <c r="H44" s="49" t="n">
        <v>0.36</v>
      </c>
    </row>
    <row r="45" customFormat="false" ht="15.75" hidden="false" customHeight="false" outlineLevel="0" collapsed="false">
      <c r="A45" s="23"/>
      <c r="B45" s="50" t="s">
        <v>31</v>
      </c>
      <c r="C45" s="25" t="n">
        <v>45</v>
      </c>
      <c r="D45" s="51" t="n">
        <v>3.2</v>
      </c>
      <c r="E45" s="51" t="n">
        <v>0.5</v>
      </c>
      <c r="F45" s="35" t="n">
        <v>20.3</v>
      </c>
      <c r="G45" s="36" t="n">
        <v>97</v>
      </c>
      <c r="H45" s="51" t="n">
        <v>0</v>
      </c>
    </row>
    <row r="46" customFormat="false" ht="15.75" hidden="false" customHeight="false" outlineLevel="0" collapsed="false">
      <c r="A46" s="23"/>
      <c r="B46" s="28" t="s">
        <v>22</v>
      </c>
      <c r="C46" s="25" t="n">
        <v>25</v>
      </c>
      <c r="D46" s="35" t="n">
        <v>1.8</v>
      </c>
      <c r="E46" s="35" t="n">
        <v>0.4</v>
      </c>
      <c r="F46" s="35" t="n">
        <v>12.6</v>
      </c>
      <c r="G46" s="36" t="n">
        <v>62</v>
      </c>
      <c r="H46" s="35" t="n">
        <v>0</v>
      </c>
    </row>
    <row r="47" customFormat="false" ht="15.75" hidden="false" customHeight="false" outlineLevel="0" collapsed="false">
      <c r="A47" s="23"/>
      <c r="B47" s="28" t="s">
        <v>23</v>
      </c>
      <c r="C47" s="25" t="n">
        <f aca="false">SUM(C41:C46)</f>
        <v>710</v>
      </c>
      <c r="D47" s="26" t="n">
        <f aca="false">SUM(D41:D46)</f>
        <v>29.9</v>
      </c>
      <c r="E47" s="26" t="n">
        <f aca="false">SUM(E41:E46)</f>
        <v>11.99</v>
      </c>
      <c r="F47" s="26" t="n">
        <f aca="false">SUM(F41:F46)</f>
        <v>85.8</v>
      </c>
      <c r="G47" s="25" t="n">
        <f aca="false">SUM(G41:G46)</f>
        <v>571</v>
      </c>
      <c r="H47" s="26" t="n">
        <f aca="false">SUM(H41:H46)</f>
        <v>31.16</v>
      </c>
    </row>
    <row r="48" customFormat="false" ht="15.75" hidden="false" customHeight="false" outlineLevel="0" collapsed="false">
      <c r="A48" s="23"/>
      <c r="B48" s="24" t="s">
        <v>32</v>
      </c>
      <c r="C48" s="25"/>
      <c r="D48" s="26"/>
      <c r="E48" s="26"/>
      <c r="F48" s="26"/>
      <c r="G48" s="27"/>
      <c r="H48" s="26"/>
    </row>
    <row r="49" customFormat="false" ht="15.75" hidden="false" customHeight="false" outlineLevel="0" collapsed="false">
      <c r="A49" s="41" t="n">
        <v>449</v>
      </c>
      <c r="B49" s="42" t="s">
        <v>33</v>
      </c>
      <c r="C49" s="41" t="s">
        <v>34</v>
      </c>
      <c r="D49" s="46" t="n">
        <v>11</v>
      </c>
      <c r="E49" s="46" t="n">
        <v>10.3</v>
      </c>
      <c r="F49" s="46" t="n">
        <v>60.6</v>
      </c>
      <c r="G49" s="47" t="n">
        <v>379</v>
      </c>
      <c r="H49" s="46" t="n">
        <v>0.3</v>
      </c>
    </row>
    <row r="50" customFormat="false" ht="15.75" hidden="false" customHeight="false" outlineLevel="0" collapsed="false">
      <c r="A50" s="41"/>
      <c r="B50" s="42" t="s">
        <v>35</v>
      </c>
      <c r="C50" s="43" t="n">
        <v>200</v>
      </c>
      <c r="D50" s="46" t="n">
        <v>5.6</v>
      </c>
      <c r="E50" s="46" t="n">
        <v>6.4</v>
      </c>
      <c r="F50" s="46" t="n">
        <v>9.4</v>
      </c>
      <c r="G50" s="47" t="n">
        <v>118</v>
      </c>
      <c r="H50" s="46" t="n">
        <v>10</v>
      </c>
    </row>
    <row r="51" customFormat="false" ht="15.75" hidden="false" customHeight="false" outlineLevel="0" collapsed="false">
      <c r="A51" s="23" t="n">
        <v>368</v>
      </c>
      <c r="B51" s="28" t="s">
        <v>36</v>
      </c>
      <c r="C51" s="25" t="n">
        <v>100</v>
      </c>
      <c r="D51" s="35" t="n">
        <v>0.4</v>
      </c>
      <c r="E51" s="35" t="n">
        <v>0.4</v>
      </c>
      <c r="F51" s="35" t="n">
        <v>9.8</v>
      </c>
      <c r="G51" s="36" t="n">
        <v>44</v>
      </c>
      <c r="H51" s="35" t="n">
        <v>10</v>
      </c>
    </row>
    <row r="52" customFormat="false" ht="15.75" hidden="false" customHeight="false" outlineLevel="0" collapsed="false">
      <c r="A52" s="23"/>
      <c r="B52" s="28" t="s">
        <v>23</v>
      </c>
      <c r="C52" s="25" t="n">
        <v>450</v>
      </c>
      <c r="D52" s="26" t="n">
        <f aca="false">SUM(D49:D51)</f>
        <v>17</v>
      </c>
      <c r="E52" s="26" t="n">
        <f aca="false">SUM(E49:E51)</f>
        <v>17.1</v>
      </c>
      <c r="F52" s="26" t="n">
        <f aca="false">SUM(F49:F51)</f>
        <v>79.8</v>
      </c>
      <c r="G52" s="25" t="n">
        <f aca="false">SUM(G49:G51)</f>
        <v>541</v>
      </c>
      <c r="H52" s="26" t="n">
        <f aca="false">SUM(H49:H51)</f>
        <v>20.3</v>
      </c>
    </row>
    <row r="53" customFormat="false" ht="15.75" hidden="false" customHeight="false" outlineLevel="0" collapsed="false">
      <c r="A53" s="23"/>
      <c r="B53" s="52"/>
      <c r="C53" s="53"/>
      <c r="D53" s="54"/>
      <c r="E53" s="54"/>
      <c r="F53" s="54"/>
      <c r="G53" s="55"/>
      <c r="H53" s="26"/>
    </row>
    <row r="54" customFormat="false" ht="15.75" hidden="false" customHeight="false" outlineLevel="0" collapsed="false">
      <c r="A54" s="23"/>
      <c r="B54" s="52" t="s">
        <v>37</v>
      </c>
      <c r="C54" s="53" t="n">
        <f aca="false">C36+C39+C47+C52</f>
        <v>1720</v>
      </c>
      <c r="D54" s="54" t="n">
        <f aca="false">D36+D39+D47+D52</f>
        <v>64.07</v>
      </c>
      <c r="E54" s="54" t="n">
        <f aca="false">E36+E39+E47+E52</f>
        <v>45.56</v>
      </c>
      <c r="F54" s="54" t="n">
        <f aca="false">F36+F39+F47+F52</f>
        <v>219.88</v>
      </c>
      <c r="G54" s="53" t="n">
        <f aca="false">G36+G39+G47+G52</f>
        <v>1548</v>
      </c>
      <c r="H54" s="54" t="n">
        <f aca="false">H36+H39+H47+H52</f>
        <v>53.56</v>
      </c>
    </row>
    <row r="55" customFormat="false" ht="12.75" hidden="false" customHeight="true" outlineLevel="0" collapsed="false">
      <c r="A55" s="18" t="s">
        <v>38</v>
      </c>
      <c r="B55" s="18"/>
      <c r="C55" s="18"/>
      <c r="D55" s="18"/>
      <c r="E55" s="18"/>
      <c r="F55" s="18"/>
      <c r="G55" s="18"/>
      <c r="H55" s="18"/>
    </row>
    <row r="56" customFormat="false" ht="12.75" hidden="false" customHeight="false" outlineLevel="0" collapsed="false">
      <c r="A56" s="18"/>
      <c r="B56" s="18"/>
      <c r="C56" s="18"/>
      <c r="D56" s="18"/>
      <c r="E56" s="18"/>
      <c r="F56" s="18"/>
      <c r="G56" s="18"/>
      <c r="H56" s="18"/>
    </row>
    <row r="57" customFormat="false" ht="12.75" hidden="false" customHeight="true" outlineLevel="0" collapsed="false">
      <c r="A57" s="19" t="s">
        <v>7</v>
      </c>
      <c r="B57" s="19" t="s">
        <v>8</v>
      </c>
      <c r="C57" s="20" t="s">
        <v>9</v>
      </c>
      <c r="D57" s="21" t="s">
        <v>10</v>
      </c>
      <c r="E57" s="21"/>
      <c r="F57" s="21"/>
      <c r="G57" s="21"/>
      <c r="H57" s="21"/>
    </row>
    <row r="58" customFormat="false" ht="12.75" hidden="false" customHeight="true" outlineLevel="0" collapsed="false">
      <c r="A58" s="19"/>
      <c r="B58" s="19"/>
      <c r="C58" s="20"/>
      <c r="D58" s="21" t="s">
        <v>11</v>
      </c>
      <c r="E58" s="21" t="s">
        <v>12</v>
      </c>
      <c r="F58" s="21" t="s">
        <v>13</v>
      </c>
      <c r="G58" s="22" t="s">
        <v>14</v>
      </c>
      <c r="H58" s="21" t="s">
        <v>15</v>
      </c>
    </row>
    <row r="59" customFormat="false" ht="21" hidden="false" customHeight="true" outlineLevel="0" collapsed="false">
      <c r="A59" s="19"/>
      <c r="B59" s="19"/>
      <c r="C59" s="20"/>
      <c r="D59" s="21"/>
      <c r="E59" s="21"/>
      <c r="F59" s="21"/>
      <c r="G59" s="22"/>
      <c r="H59" s="21"/>
    </row>
    <row r="60" customFormat="false" ht="15.75" hidden="false" customHeight="false" outlineLevel="0" collapsed="false">
      <c r="A60" s="23"/>
      <c r="B60" s="24" t="s">
        <v>16</v>
      </c>
      <c r="C60" s="25"/>
      <c r="D60" s="26"/>
      <c r="E60" s="26"/>
      <c r="F60" s="26"/>
      <c r="G60" s="27"/>
      <c r="H60" s="26"/>
    </row>
    <row r="61" customFormat="false" ht="15.75" hidden="false" customHeight="false" outlineLevel="0" collapsed="false">
      <c r="A61" s="23" t="n">
        <v>3</v>
      </c>
      <c r="B61" s="28" t="s">
        <v>39</v>
      </c>
      <c r="C61" s="25" t="s">
        <v>40</v>
      </c>
      <c r="D61" s="26" t="n">
        <v>5.5</v>
      </c>
      <c r="E61" s="26" t="n">
        <v>8.5</v>
      </c>
      <c r="F61" s="26" t="n">
        <v>14.3</v>
      </c>
      <c r="G61" s="27" t="n">
        <v>155</v>
      </c>
      <c r="H61" s="26" t="n">
        <v>0.11</v>
      </c>
    </row>
    <row r="62" customFormat="false" ht="18.75" hidden="false" customHeight="true" outlineLevel="0" collapsed="false">
      <c r="A62" s="23" t="n">
        <v>185</v>
      </c>
      <c r="B62" s="28" t="s">
        <v>41</v>
      </c>
      <c r="C62" s="25" t="s">
        <v>18</v>
      </c>
      <c r="D62" s="35" t="n">
        <v>2.17</v>
      </c>
      <c r="E62" s="35" t="n">
        <v>3.89</v>
      </c>
      <c r="F62" s="35" t="n">
        <v>21.5</v>
      </c>
      <c r="G62" s="36" t="n">
        <v>130</v>
      </c>
      <c r="H62" s="35" t="n">
        <v>0</v>
      </c>
    </row>
    <row r="63" customFormat="false" ht="18" hidden="false" customHeight="true" outlineLevel="0" collapsed="false">
      <c r="A63" s="41" t="n">
        <v>368</v>
      </c>
      <c r="B63" s="42" t="s">
        <v>42</v>
      </c>
      <c r="C63" s="43" t="n">
        <v>100</v>
      </c>
      <c r="D63" s="44" t="n">
        <v>1.5</v>
      </c>
      <c r="E63" s="35" t="n">
        <v>0.5</v>
      </c>
      <c r="F63" s="35" t="n">
        <v>21</v>
      </c>
      <c r="G63" s="36" t="n">
        <v>95</v>
      </c>
      <c r="H63" s="35" t="n">
        <v>10</v>
      </c>
    </row>
    <row r="64" customFormat="false" ht="15.75" hidden="false" customHeight="false" outlineLevel="0" collapsed="false">
      <c r="A64" s="23" t="n">
        <v>397</v>
      </c>
      <c r="B64" s="28" t="s">
        <v>43</v>
      </c>
      <c r="C64" s="25" t="n">
        <v>180</v>
      </c>
      <c r="D64" s="26" t="n">
        <v>3.67</v>
      </c>
      <c r="E64" s="26" t="n">
        <v>3.19</v>
      </c>
      <c r="F64" s="26" t="n">
        <v>13.8</v>
      </c>
      <c r="G64" s="27" t="n">
        <v>99</v>
      </c>
      <c r="H64" s="26" t="n">
        <v>1.43</v>
      </c>
    </row>
    <row r="65" customFormat="false" ht="15.75" hidden="false" customHeight="false" outlineLevel="0" collapsed="false">
      <c r="A65" s="23"/>
      <c r="B65" s="28" t="s">
        <v>23</v>
      </c>
      <c r="C65" s="25" t="n">
        <v>530</v>
      </c>
      <c r="D65" s="26" t="n">
        <f aca="false">SUM(D61:D64)</f>
        <v>12.84</v>
      </c>
      <c r="E65" s="26" t="n">
        <f aca="false">SUM(E61:E64)</f>
        <v>16.08</v>
      </c>
      <c r="F65" s="26" t="n">
        <f aca="false">SUM(F61:F64)</f>
        <v>70.6</v>
      </c>
      <c r="G65" s="25" t="n">
        <f aca="false">SUM(G61:G64)</f>
        <v>479</v>
      </c>
      <c r="H65" s="26" t="n">
        <f aca="false">SUM(H61:H64)</f>
        <v>11.54</v>
      </c>
    </row>
    <row r="66" customFormat="false" ht="15.75" hidden="false" customHeight="false" outlineLevel="0" collapsed="false">
      <c r="A66" s="23"/>
      <c r="B66" s="24" t="s">
        <v>24</v>
      </c>
      <c r="C66" s="25"/>
      <c r="D66" s="26"/>
      <c r="E66" s="26"/>
      <c r="F66" s="26"/>
      <c r="G66" s="27"/>
      <c r="H66" s="26"/>
    </row>
    <row r="67" s="48" customFormat="true" ht="15.75" hidden="false" customHeight="false" outlineLevel="0" collapsed="false">
      <c r="A67" s="41"/>
      <c r="B67" s="42" t="s">
        <v>44</v>
      </c>
      <c r="C67" s="43" t="n">
        <v>100</v>
      </c>
      <c r="D67" s="46" t="n">
        <v>2.8</v>
      </c>
      <c r="E67" s="46" t="n">
        <v>3.2</v>
      </c>
      <c r="F67" s="46" t="n">
        <v>8.6</v>
      </c>
      <c r="G67" s="47" t="n">
        <v>74</v>
      </c>
      <c r="H67" s="46" t="n">
        <v>0</v>
      </c>
    </row>
    <row r="68" customFormat="false" ht="15.75" hidden="false" customHeight="false" outlineLevel="0" collapsed="false">
      <c r="A68" s="23"/>
      <c r="B68" s="28" t="s">
        <v>23</v>
      </c>
      <c r="C68" s="25" t="n">
        <v>100</v>
      </c>
      <c r="D68" s="26" t="n">
        <f aca="false">SUM(D67)</f>
        <v>2.8</v>
      </c>
      <c r="E68" s="26" t="n">
        <f aca="false">SUM(E67)</f>
        <v>3.2</v>
      </c>
      <c r="F68" s="26" t="n">
        <f aca="false">SUM(F67)</f>
        <v>8.6</v>
      </c>
      <c r="G68" s="27" t="n">
        <f aca="false">SUM(G67)</f>
        <v>74</v>
      </c>
      <c r="H68" s="26" t="n">
        <f aca="false">SUM(H67)</f>
        <v>0</v>
      </c>
    </row>
    <row r="69" customFormat="false" ht="15.75" hidden="false" customHeight="false" outlineLevel="0" collapsed="false">
      <c r="A69" s="23"/>
      <c r="B69" s="24" t="s">
        <v>26</v>
      </c>
      <c r="C69" s="25"/>
      <c r="D69" s="26"/>
      <c r="E69" s="26"/>
      <c r="F69" s="26"/>
      <c r="G69" s="27"/>
      <c r="H69" s="26"/>
    </row>
    <row r="70" customFormat="false" ht="15.75" hidden="false" customHeight="false" outlineLevel="0" collapsed="false">
      <c r="A70" s="37" t="n">
        <v>45</v>
      </c>
      <c r="B70" s="38" t="s">
        <v>45</v>
      </c>
      <c r="C70" s="56" t="n">
        <v>60</v>
      </c>
      <c r="D70" s="57" t="n">
        <v>0.82</v>
      </c>
      <c r="E70" s="57" t="n">
        <v>3.7</v>
      </c>
      <c r="F70" s="57" t="n">
        <v>5.1</v>
      </c>
      <c r="G70" s="58" t="n">
        <v>57</v>
      </c>
      <c r="H70" s="57" t="n">
        <v>6.2</v>
      </c>
    </row>
    <row r="71" customFormat="false" ht="31.5" hidden="false" customHeight="true" outlineLevel="0" collapsed="false">
      <c r="A71" s="37" t="n">
        <v>82</v>
      </c>
      <c r="B71" s="38" t="s">
        <v>46</v>
      </c>
      <c r="C71" s="40" t="s">
        <v>47</v>
      </c>
      <c r="D71" s="39" t="n">
        <v>5.8</v>
      </c>
      <c r="E71" s="39" t="n">
        <v>8.3</v>
      </c>
      <c r="F71" s="39" t="n">
        <v>13.1</v>
      </c>
      <c r="G71" s="59" t="n">
        <v>168</v>
      </c>
      <c r="H71" s="39" t="n">
        <v>6.7</v>
      </c>
    </row>
    <row r="72" customFormat="false" ht="15.75" hidden="false" customHeight="false" outlineLevel="0" collapsed="false">
      <c r="A72" s="41" t="s">
        <v>48</v>
      </c>
      <c r="B72" s="42" t="s">
        <v>49</v>
      </c>
      <c r="C72" s="43" t="n">
        <v>80</v>
      </c>
      <c r="D72" s="60" t="n">
        <v>11.6</v>
      </c>
      <c r="E72" s="60" t="n">
        <v>8.6</v>
      </c>
      <c r="F72" s="60" t="n">
        <v>6.6</v>
      </c>
      <c r="G72" s="45" t="n">
        <v>153</v>
      </c>
      <c r="H72" s="60" t="n">
        <v>0.2</v>
      </c>
    </row>
    <row r="73" customFormat="false" ht="15.75" hidden="false" customHeight="false" outlineLevel="0" collapsed="false">
      <c r="A73" s="41" t="s">
        <v>50</v>
      </c>
      <c r="B73" s="42" t="s">
        <v>51</v>
      </c>
      <c r="C73" s="43" t="n">
        <v>150</v>
      </c>
      <c r="D73" s="60" t="n">
        <v>15.7</v>
      </c>
      <c r="E73" s="60" t="n">
        <v>6</v>
      </c>
      <c r="F73" s="60" t="n">
        <v>26</v>
      </c>
      <c r="G73" s="45" t="n">
        <v>237</v>
      </c>
      <c r="H73" s="60" t="n">
        <v>0</v>
      </c>
    </row>
    <row r="74" customFormat="false" ht="16.5" hidden="false" customHeight="true" outlineLevel="0" collapsed="false">
      <c r="A74" s="23" t="s">
        <v>52</v>
      </c>
      <c r="B74" s="28" t="s">
        <v>53</v>
      </c>
      <c r="C74" s="25" t="n">
        <v>180</v>
      </c>
      <c r="D74" s="26" t="n">
        <v>0</v>
      </c>
      <c r="E74" s="26" t="n">
        <v>0</v>
      </c>
      <c r="F74" s="26" t="n">
        <v>25</v>
      </c>
      <c r="G74" s="27" t="n">
        <v>101</v>
      </c>
      <c r="H74" s="26" t="n">
        <v>7</v>
      </c>
    </row>
    <row r="75" customFormat="false" ht="15.75" hidden="false" customHeight="false" outlineLevel="0" collapsed="false">
      <c r="A75" s="23"/>
      <c r="B75" s="50" t="s">
        <v>31</v>
      </c>
      <c r="C75" s="25" t="n">
        <v>45</v>
      </c>
      <c r="D75" s="51" t="n">
        <v>3.2</v>
      </c>
      <c r="E75" s="51" t="n">
        <v>0.5</v>
      </c>
      <c r="F75" s="35" t="n">
        <v>20.3</v>
      </c>
      <c r="G75" s="36" t="n">
        <v>97</v>
      </c>
      <c r="H75" s="51" t="n">
        <v>0</v>
      </c>
    </row>
    <row r="76" customFormat="false" ht="15.75" hidden="false" customHeight="false" outlineLevel="0" collapsed="false">
      <c r="A76" s="23"/>
      <c r="B76" s="28" t="s">
        <v>22</v>
      </c>
      <c r="C76" s="25" t="n">
        <v>25</v>
      </c>
      <c r="D76" s="35" t="n">
        <v>2</v>
      </c>
      <c r="E76" s="35" t="n">
        <v>0.5</v>
      </c>
      <c r="F76" s="35" t="n">
        <v>14.3</v>
      </c>
      <c r="G76" s="36" t="n">
        <v>70</v>
      </c>
      <c r="H76" s="35" t="n">
        <v>0</v>
      </c>
    </row>
    <row r="77" customFormat="false" ht="15.75" hidden="false" customHeight="false" outlineLevel="0" collapsed="false">
      <c r="A77" s="23"/>
      <c r="B77" s="28" t="s">
        <v>23</v>
      </c>
      <c r="C77" s="25" t="n">
        <v>760</v>
      </c>
      <c r="D77" s="26" t="n">
        <f aca="false">SUM(D70:D76)</f>
        <v>39.12</v>
      </c>
      <c r="E77" s="26" t="n">
        <f aca="false">SUM(E70:E76)</f>
        <v>27.6</v>
      </c>
      <c r="F77" s="26" t="n">
        <f aca="false">SUM(F70:F76)</f>
        <v>110.4</v>
      </c>
      <c r="G77" s="25" t="n">
        <f aca="false">SUM(G70:G76)</f>
        <v>883</v>
      </c>
      <c r="H77" s="26" t="n">
        <f aca="false">SUM(H70:H76)</f>
        <v>20.1</v>
      </c>
    </row>
    <row r="78" customFormat="false" ht="15.75" hidden="false" customHeight="false" outlineLevel="0" collapsed="false">
      <c r="A78" s="23"/>
      <c r="B78" s="24" t="s">
        <v>32</v>
      </c>
      <c r="C78" s="25"/>
      <c r="D78" s="26"/>
      <c r="E78" s="26"/>
      <c r="F78" s="26"/>
      <c r="G78" s="27"/>
      <c r="H78" s="26"/>
    </row>
    <row r="79" customFormat="false" ht="16.5" hidden="false" customHeight="true" outlineLevel="0" collapsed="false">
      <c r="A79" s="61" t="n">
        <v>252</v>
      </c>
      <c r="B79" s="62" t="s">
        <v>54</v>
      </c>
      <c r="C79" s="58" t="n">
        <v>80</v>
      </c>
      <c r="D79" s="63" t="n">
        <v>12.7</v>
      </c>
      <c r="E79" s="63" t="n">
        <v>8.6</v>
      </c>
      <c r="F79" s="63" t="n">
        <v>1.9</v>
      </c>
      <c r="G79" s="31" t="n">
        <v>136</v>
      </c>
      <c r="H79" s="63" t="n">
        <v>0.4</v>
      </c>
    </row>
    <row r="80" customFormat="false" ht="15.75" hidden="false" customHeight="false" outlineLevel="0" collapsed="false">
      <c r="A80" s="56" t="n">
        <v>318</v>
      </c>
      <c r="B80" s="50" t="s">
        <v>55</v>
      </c>
      <c r="C80" s="25" t="n">
        <v>150</v>
      </c>
      <c r="D80" s="49" t="n">
        <v>2.86</v>
      </c>
      <c r="E80" s="49" t="n">
        <v>4.32</v>
      </c>
      <c r="F80" s="26" t="n">
        <v>23.01</v>
      </c>
      <c r="G80" s="27" t="n">
        <v>142</v>
      </c>
      <c r="H80" s="49" t="n">
        <v>21</v>
      </c>
    </row>
    <row r="81" customFormat="false" ht="15.75" hidden="false" customHeight="false" outlineLevel="0" collapsed="false">
      <c r="A81" s="23" t="s">
        <v>56</v>
      </c>
      <c r="B81" s="28" t="s">
        <v>57</v>
      </c>
      <c r="C81" s="25" t="n">
        <v>60</v>
      </c>
      <c r="D81" s="26" t="n">
        <v>0.7</v>
      </c>
      <c r="E81" s="26" t="n">
        <v>0.1</v>
      </c>
      <c r="F81" s="26" t="n">
        <v>2.3</v>
      </c>
      <c r="G81" s="27" t="n">
        <v>13</v>
      </c>
      <c r="H81" s="26" t="n">
        <v>15</v>
      </c>
    </row>
    <row r="82" customFormat="false" ht="15.75" hidden="false" customHeight="false" outlineLevel="0" collapsed="false">
      <c r="A82" s="23" t="n">
        <v>399</v>
      </c>
      <c r="B82" s="28" t="s">
        <v>58</v>
      </c>
      <c r="C82" s="25" t="n">
        <v>180</v>
      </c>
      <c r="D82" s="26" t="n">
        <v>0.9</v>
      </c>
      <c r="E82" s="26" t="s">
        <v>59</v>
      </c>
      <c r="F82" s="26" t="n">
        <v>18.18</v>
      </c>
      <c r="G82" s="27" t="n">
        <v>76</v>
      </c>
      <c r="H82" s="26" t="n">
        <v>3.6</v>
      </c>
    </row>
    <row r="83" customFormat="false" ht="15.75" hidden="false" customHeight="false" outlineLevel="0" collapsed="false">
      <c r="A83" s="23"/>
      <c r="B83" s="28" t="s">
        <v>22</v>
      </c>
      <c r="C83" s="25" t="n">
        <v>25</v>
      </c>
      <c r="D83" s="35" t="n">
        <v>2</v>
      </c>
      <c r="E83" s="35" t="n">
        <v>0.5</v>
      </c>
      <c r="F83" s="35" t="n">
        <v>14.3</v>
      </c>
      <c r="G83" s="36" t="n">
        <v>70</v>
      </c>
      <c r="H83" s="35" t="n">
        <v>0</v>
      </c>
    </row>
    <row r="84" customFormat="false" ht="15.75" hidden="false" customHeight="false" outlineLevel="0" collapsed="false">
      <c r="A84" s="23"/>
      <c r="B84" s="28" t="s">
        <v>23</v>
      </c>
      <c r="C84" s="25" t="n">
        <f aca="false">SUM(C79:C83)</f>
        <v>495</v>
      </c>
      <c r="D84" s="26" t="n">
        <f aca="false">SUM(D79:D83)</f>
        <v>19.16</v>
      </c>
      <c r="E84" s="26" t="n">
        <f aca="false">SUM(E79:E83)</f>
        <v>13.52</v>
      </c>
      <c r="F84" s="26" t="n">
        <f aca="false">SUM(F79:F83)</f>
        <v>59.69</v>
      </c>
      <c r="G84" s="25" t="n">
        <f aca="false">SUM(G79:G83)</f>
        <v>437</v>
      </c>
      <c r="H84" s="26" t="n">
        <f aca="false">SUM(H79:H83)</f>
        <v>40</v>
      </c>
    </row>
    <row r="85" customFormat="false" ht="15.75" hidden="false" customHeight="false" outlineLevel="0" collapsed="false">
      <c r="A85" s="23"/>
      <c r="B85" s="28"/>
      <c r="C85" s="25"/>
      <c r="D85" s="26"/>
      <c r="E85" s="26"/>
      <c r="F85" s="26"/>
      <c r="G85" s="27"/>
      <c r="H85" s="26"/>
    </row>
    <row r="86" customFormat="false" ht="15.75" hidden="false" customHeight="false" outlineLevel="0" collapsed="false">
      <c r="A86" s="23"/>
      <c r="B86" s="52" t="s">
        <v>37</v>
      </c>
      <c r="C86" s="53" t="n">
        <f aca="false">C65+C68+C77+C84</f>
        <v>1885</v>
      </c>
      <c r="D86" s="54" t="n">
        <f aca="false">D65+D68+D77+D84</f>
        <v>73.92</v>
      </c>
      <c r="E86" s="54" t="n">
        <f aca="false">E65+E68+E77+E84</f>
        <v>60.4</v>
      </c>
      <c r="F86" s="54" t="n">
        <f aca="false">F65+F68+F77+F84</f>
        <v>249.29</v>
      </c>
      <c r="G86" s="53" t="n">
        <f aca="false">G65+G68+G77+G84</f>
        <v>1873</v>
      </c>
      <c r="H86" s="54" t="n">
        <f aca="false">H65+H68+H77+H84</f>
        <v>71.64</v>
      </c>
    </row>
    <row r="87" customFormat="false" ht="12.75" hidden="false" customHeight="true" outlineLevel="0" collapsed="false">
      <c r="A87" s="18" t="s">
        <v>60</v>
      </c>
      <c r="B87" s="18"/>
      <c r="C87" s="18"/>
      <c r="D87" s="18"/>
      <c r="E87" s="18"/>
      <c r="F87" s="18"/>
      <c r="G87" s="18"/>
      <c r="H87" s="18"/>
    </row>
    <row r="88" customFormat="false" ht="12.75" hidden="false" customHeight="false" outlineLevel="0" collapsed="false">
      <c r="A88" s="18"/>
      <c r="B88" s="18"/>
      <c r="C88" s="18"/>
      <c r="D88" s="18"/>
      <c r="E88" s="18"/>
      <c r="F88" s="18"/>
      <c r="G88" s="18"/>
      <c r="H88" s="18"/>
    </row>
    <row r="89" customFormat="false" ht="12.75" hidden="false" customHeight="true" outlineLevel="0" collapsed="false">
      <c r="A89" s="19" t="s">
        <v>7</v>
      </c>
      <c r="B89" s="19" t="s">
        <v>8</v>
      </c>
      <c r="C89" s="20" t="s">
        <v>9</v>
      </c>
      <c r="D89" s="21" t="s">
        <v>10</v>
      </c>
      <c r="E89" s="21"/>
      <c r="F89" s="21"/>
      <c r="G89" s="21"/>
      <c r="H89" s="21"/>
    </row>
    <row r="90" customFormat="false" ht="12.75" hidden="false" customHeight="true" outlineLevel="0" collapsed="false">
      <c r="A90" s="19"/>
      <c r="B90" s="19"/>
      <c r="C90" s="20"/>
      <c r="D90" s="21" t="s">
        <v>11</v>
      </c>
      <c r="E90" s="21" t="s">
        <v>12</v>
      </c>
      <c r="F90" s="21" t="s">
        <v>13</v>
      </c>
      <c r="G90" s="22" t="s">
        <v>14</v>
      </c>
      <c r="H90" s="21" t="s">
        <v>15</v>
      </c>
    </row>
    <row r="91" customFormat="false" ht="22.5" hidden="false" customHeight="true" outlineLevel="0" collapsed="false">
      <c r="A91" s="19"/>
      <c r="B91" s="19"/>
      <c r="C91" s="20"/>
      <c r="D91" s="21"/>
      <c r="E91" s="21"/>
      <c r="F91" s="21"/>
      <c r="G91" s="22"/>
      <c r="H91" s="21"/>
    </row>
    <row r="92" customFormat="false" ht="15.75" hidden="false" customHeight="false" outlineLevel="0" collapsed="false">
      <c r="A92" s="23"/>
      <c r="B92" s="24" t="s">
        <v>16</v>
      </c>
      <c r="C92" s="25"/>
      <c r="D92" s="26"/>
      <c r="E92" s="26"/>
      <c r="F92" s="26"/>
      <c r="G92" s="27"/>
      <c r="H92" s="26"/>
    </row>
    <row r="93" customFormat="false" ht="15.75" hidden="false" customHeight="false" outlineLevel="0" collapsed="false">
      <c r="A93" s="23" t="n">
        <v>1</v>
      </c>
      <c r="B93" s="28" t="s">
        <v>61</v>
      </c>
      <c r="C93" s="25" t="s">
        <v>62</v>
      </c>
      <c r="D93" s="35" t="n">
        <v>2</v>
      </c>
      <c r="E93" s="35" t="n">
        <v>7.7</v>
      </c>
      <c r="F93" s="35" t="n">
        <v>14.4</v>
      </c>
      <c r="G93" s="36" t="n">
        <v>136</v>
      </c>
      <c r="H93" s="35" t="n">
        <v>0</v>
      </c>
    </row>
    <row r="94" customFormat="false" ht="15.75" hidden="false" customHeight="false" outlineLevel="0" collapsed="false">
      <c r="A94" s="23" t="n">
        <v>215</v>
      </c>
      <c r="B94" s="28" t="s">
        <v>63</v>
      </c>
      <c r="C94" s="25" t="n">
        <v>150</v>
      </c>
      <c r="D94" s="26" t="n">
        <v>14.1</v>
      </c>
      <c r="E94" s="26" t="n">
        <v>17.6</v>
      </c>
      <c r="F94" s="26" t="n">
        <v>2.8</v>
      </c>
      <c r="G94" s="27" t="n">
        <v>224</v>
      </c>
      <c r="H94" s="26" t="n">
        <v>0.3</v>
      </c>
    </row>
    <row r="95" customFormat="false" ht="15.75" hidden="false" customHeight="false" outlineLevel="0" collapsed="false">
      <c r="A95" s="23" t="s">
        <v>64</v>
      </c>
      <c r="B95" s="28" t="s">
        <v>65</v>
      </c>
      <c r="C95" s="25" t="n">
        <v>35</v>
      </c>
      <c r="D95" s="26" t="n">
        <v>1.2</v>
      </c>
      <c r="E95" s="26" t="n">
        <v>0.07</v>
      </c>
      <c r="F95" s="26" t="n">
        <v>2.3</v>
      </c>
      <c r="G95" s="27" t="n">
        <v>14</v>
      </c>
      <c r="H95" s="26" t="n">
        <v>3.5</v>
      </c>
    </row>
    <row r="96" customFormat="false" ht="18.75" hidden="false" customHeight="true" outlineLevel="0" collapsed="false">
      <c r="A96" s="23" t="n">
        <v>395</v>
      </c>
      <c r="B96" s="28" t="s">
        <v>66</v>
      </c>
      <c r="C96" s="25" t="n">
        <v>180</v>
      </c>
      <c r="D96" s="35" t="n">
        <v>2.85</v>
      </c>
      <c r="E96" s="35" t="n">
        <v>2.41</v>
      </c>
      <c r="F96" s="35" t="n">
        <v>12.4</v>
      </c>
      <c r="G96" s="36" t="n">
        <v>83</v>
      </c>
      <c r="H96" s="35" t="n">
        <v>1.17</v>
      </c>
    </row>
    <row r="97" customFormat="false" ht="15.75" hidden="false" customHeight="false" outlineLevel="0" collapsed="false">
      <c r="A97" s="23"/>
      <c r="B97" s="28" t="s">
        <v>23</v>
      </c>
      <c r="C97" s="25" t="n">
        <v>400</v>
      </c>
      <c r="D97" s="26" t="n">
        <f aca="false">SUM(D93:D96)</f>
        <v>20.15</v>
      </c>
      <c r="E97" s="26" t="n">
        <f aca="false">SUM(E93:E96)</f>
        <v>27.78</v>
      </c>
      <c r="F97" s="26" t="n">
        <f aca="false">SUM(F93:F96)</f>
        <v>31.9</v>
      </c>
      <c r="G97" s="25" t="n">
        <f aca="false">SUM(G93:G96)</f>
        <v>457</v>
      </c>
      <c r="H97" s="26" t="n">
        <f aca="false">SUM(H93:H96)</f>
        <v>4.97</v>
      </c>
    </row>
    <row r="98" customFormat="false" ht="15.75" hidden="false" customHeight="false" outlineLevel="0" collapsed="false">
      <c r="A98" s="23"/>
      <c r="B98" s="24" t="s">
        <v>24</v>
      </c>
      <c r="C98" s="25"/>
      <c r="D98" s="26"/>
      <c r="E98" s="26"/>
      <c r="F98" s="26"/>
      <c r="G98" s="27"/>
      <c r="H98" s="26"/>
    </row>
    <row r="99" customFormat="false" ht="15.75" hidden="false" customHeight="false" outlineLevel="0" collapsed="false">
      <c r="A99" s="23" t="n">
        <v>401</v>
      </c>
      <c r="B99" s="28" t="s">
        <v>67</v>
      </c>
      <c r="C99" s="25" t="s">
        <v>68</v>
      </c>
      <c r="D99" s="26" t="n">
        <v>2.9</v>
      </c>
      <c r="E99" s="26" t="n">
        <v>4</v>
      </c>
      <c r="F99" s="26" t="n">
        <v>10.7</v>
      </c>
      <c r="G99" s="27" t="n">
        <v>91</v>
      </c>
      <c r="H99" s="26" t="n">
        <v>0.7</v>
      </c>
    </row>
    <row r="100" customFormat="false" ht="15.75" hidden="false" customHeight="false" outlineLevel="0" collapsed="false">
      <c r="A100" s="23"/>
      <c r="B100" s="28" t="s">
        <v>23</v>
      </c>
      <c r="C100" s="25" t="n">
        <v>110</v>
      </c>
      <c r="D100" s="26" t="n">
        <f aca="false">SUM(D99)</f>
        <v>2.9</v>
      </c>
      <c r="E100" s="26" t="n">
        <f aca="false">SUM(E99)</f>
        <v>4</v>
      </c>
      <c r="F100" s="26" t="n">
        <f aca="false">SUM(F99)</f>
        <v>10.7</v>
      </c>
      <c r="G100" s="27" t="n">
        <f aca="false">SUM(G99)</f>
        <v>91</v>
      </c>
      <c r="H100" s="26" t="n">
        <f aca="false">SUM(H99)</f>
        <v>0.7</v>
      </c>
    </row>
    <row r="101" customFormat="false" ht="15.75" hidden="false" customHeight="false" outlineLevel="0" collapsed="false">
      <c r="A101" s="23"/>
      <c r="B101" s="24" t="s">
        <v>26</v>
      </c>
      <c r="C101" s="25"/>
      <c r="D101" s="26"/>
      <c r="E101" s="26"/>
      <c r="F101" s="26"/>
      <c r="G101" s="27"/>
      <c r="H101" s="26"/>
    </row>
    <row r="102" customFormat="false" ht="15.75" hidden="false" customHeight="false" outlineLevel="0" collapsed="false">
      <c r="A102" s="23" t="n">
        <v>31</v>
      </c>
      <c r="B102" s="28" t="s">
        <v>69</v>
      </c>
      <c r="C102" s="56" t="n">
        <v>60</v>
      </c>
      <c r="D102" s="49" t="n">
        <v>2.8</v>
      </c>
      <c r="E102" s="49" t="n">
        <v>5.7</v>
      </c>
      <c r="F102" s="49" t="n">
        <v>4.3</v>
      </c>
      <c r="G102" s="25" t="n">
        <v>80</v>
      </c>
      <c r="H102" s="49" t="n">
        <v>4.9</v>
      </c>
    </row>
    <row r="103" s="48" customFormat="true" ht="15.75" hidden="false" customHeight="false" outlineLevel="0" collapsed="false">
      <c r="A103" s="41" t="n">
        <v>76</v>
      </c>
      <c r="B103" s="42" t="s">
        <v>70</v>
      </c>
      <c r="C103" s="43" t="s">
        <v>18</v>
      </c>
      <c r="D103" s="46" t="n">
        <v>1.4</v>
      </c>
      <c r="E103" s="46" t="n">
        <v>6.3</v>
      </c>
      <c r="F103" s="46" t="n">
        <v>16.7</v>
      </c>
      <c r="G103" s="47" t="n">
        <v>133</v>
      </c>
      <c r="H103" s="46" t="n">
        <v>7.5</v>
      </c>
    </row>
    <row r="104" customFormat="false" ht="15.75" hidden="false" customHeight="false" outlineLevel="0" collapsed="false">
      <c r="A104" s="23" t="s">
        <v>71</v>
      </c>
      <c r="B104" s="28" t="s">
        <v>72</v>
      </c>
      <c r="C104" s="25" t="n">
        <v>80</v>
      </c>
      <c r="D104" s="64" t="n">
        <v>11.6</v>
      </c>
      <c r="E104" s="64" t="n">
        <v>8.8</v>
      </c>
      <c r="F104" s="64" t="n">
        <v>9</v>
      </c>
      <c r="G104" s="65" t="n">
        <v>169</v>
      </c>
      <c r="H104" s="64" t="n">
        <v>0.2</v>
      </c>
    </row>
    <row r="105" customFormat="false" ht="15.75" hidden="false" customHeight="false" outlineLevel="0" collapsed="false">
      <c r="A105" s="23" t="n">
        <v>137</v>
      </c>
      <c r="B105" s="28" t="s">
        <v>73</v>
      </c>
      <c r="C105" s="25" t="n">
        <v>150</v>
      </c>
      <c r="D105" s="26" t="n">
        <v>1.75</v>
      </c>
      <c r="E105" s="26" t="n">
        <v>5.64</v>
      </c>
      <c r="F105" s="26" t="n">
        <v>11.1</v>
      </c>
      <c r="G105" s="27" t="n">
        <v>102</v>
      </c>
      <c r="H105" s="26" t="n">
        <v>8.27</v>
      </c>
    </row>
    <row r="106" customFormat="false" ht="15.75" hidden="false" customHeight="false" outlineLevel="0" collapsed="false">
      <c r="A106" s="23" t="n">
        <v>376</v>
      </c>
      <c r="B106" s="28" t="s">
        <v>30</v>
      </c>
      <c r="C106" s="25" t="n">
        <v>180</v>
      </c>
      <c r="D106" s="49" t="n">
        <v>0.4</v>
      </c>
      <c r="E106" s="49" t="n">
        <v>0.02</v>
      </c>
      <c r="F106" s="26" t="n">
        <v>19</v>
      </c>
      <c r="G106" s="27" t="n">
        <v>78</v>
      </c>
      <c r="H106" s="49" t="n">
        <v>0.36</v>
      </c>
    </row>
    <row r="107" customFormat="false" ht="15.75" hidden="false" customHeight="false" outlineLevel="0" collapsed="false">
      <c r="A107" s="23"/>
      <c r="B107" s="50" t="s">
        <v>31</v>
      </c>
      <c r="C107" s="25" t="n">
        <v>45</v>
      </c>
      <c r="D107" s="51" t="n">
        <v>3.2</v>
      </c>
      <c r="E107" s="51" t="n">
        <v>0.5</v>
      </c>
      <c r="F107" s="35" t="n">
        <v>20.3</v>
      </c>
      <c r="G107" s="36" t="n">
        <v>97</v>
      </c>
      <c r="H107" s="51" t="n">
        <v>0</v>
      </c>
    </row>
    <row r="108" customFormat="false" ht="15.75" hidden="false" customHeight="false" outlineLevel="0" collapsed="false">
      <c r="A108" s="23"/>
      <c r="B108" s="28" t="s">
        <v>22</v>
      </c>
      <c r="C108" s="25" t="n">
        <v>25</v>
      </c>
      <c r="D108" s="35" t="n">
        <v>2</v>
      </c>
      <c r="E108" s="35" t="n">
        <v>0.5</v>
      </c>
      <c r="F108" s="35" t="n">
        <v>14.3</v>
      </c>
      <c r="G108" s="36" t="n">
        <v>70</v>
      </c>
      <c r="H108" s="35" t="n">
        <v>0</v>
      </c>
    </row>
    <row r="109" customFormat="false" ht="15.75" hidden="false" customHeight="false" outlineLevel="0" collapsed="false">
      <c r="A109" s="23"/>
      <c r="B109" s="28" t="s">
        <v>23</v>
      </c>
      <c r="C109" s="25" t="n">
        <v>745</v>
      </c>
      <c r="D109" s="26" t="n">
        <f aca="false">SUM(D102:D108)</f>
        <v>23.15</v>
      </c>
      <c r="E109" s="26" t="n">
        <f aca="false">SUM(E102:E108)</f>
        <v>27.46</v>
      </c>
      <c r="F109" s="26" t="n">
        <f aca="false">SUM(F102:F108)</f>
        <v>94.7</v>
      </c>
      <c r="G109" s="25" t="n">
        <f aca="false">SUM(G102:G108)</f>
        <v>729</v>
      </c>
      <c r="H109" s="26" t="n">
        <f aca="false">SUM(H102:H108)</f>
        <v>21.23</v>
      </c>
    </row>
    <row r="110" customFormat="false" ht="15.75" hidden="false" customHeight="false" outlineLevel="0" collapsed="false">
      <c r="A110" s="23"/>
      <c r="B110" s="24" t="s">
        <v>32</v>
      </c>
      <c r="C110" s="25"/>
      <c r="D110" s="49"/>
      <c r="E110" s="49"/>
      <c r="F110" s="26"/>
      <c r="G110" s="27"/>
      <c r="H110" s="49"/>
    </row>
    <row r="111" s="48" customFormat="true" ht="15.75" hidden="false" customHeight="true" outlineLevel="0" collapsed="false">
      <c r="A111" s="23" t="n">
        <v>154</v>
      </c>
      <c r="B111" s="28" t="s">
        <v>74</v>
      </c>
      <c r="C111" s="23" t="s">
        <v>75</v>
      </c>
      <c r="D111" s="26" t="n">
        <v>17</v>
      </c>
      <c r="E111" s="26" t="n">
        <v>14.6</v>
      </c>
      <c r="F111" s="26" t="n">
        <v>37.9</v>
      </c>
      <c r="G111" s="27" t="n">
        <v>352</v>
      </c>
      <c r="H111" s="26" t="n">
        <v>2.29</v>
      </c>
    </row>
    <row r="112" s="48" customFormat="true" ht="15.75" hidden="false" customHeight="false" outlineLevel="0" collapsed="false">
      <c r="A112" s="23" t="n">
        <v>466</v>
      </c>
      <c r="B112" s="28" t="s">
        <v>76</v>
      </c>
      <c r="C112" s="25" t="n">
        <v>50</v>
      </c>
      <c r="D112" s="26" t="n">
        <v>3.9</v>
      </c>
      <c r="E112" s="26" t="n">
        <v>2.4</v>
      </c>
      <c r="F112" s="26" t="n">
        <v>26.2</v>
      </c>
      <c r="G112" s="27" t="n">
        <v>141</v>
      </c>
      <c r="H112" s="26" t="n">
        <v>0</v>
      </c>
    </row>
    <row r="113" s="48" customFormat="true" ht="15.75" hidden="false" customHeight="false" outlineLevel="0" collapsed="false">
      <c r="A113" s="23" t="n">
        <v>368</v>
      </c>
      <c r="B113" s="28" t="s">
        <v>77</v>
      </c>
      <c r="C113" s="25" t="n">
        <v>100</v>
      </c>
      <c r="D113" s="35" t="n">
        <v>0.4</v>
      </c>
      <c r="E113" s="35" t="n">
        <v>0.3</v>
      </c>
      <c r="F113" s="35" t="n">
        <v>10.3</v>
      </c>
      <c r="G113" s="36" t="n">
        <v>46</v>
      </c>
      <c r="H113" s="35" t="n">
        <v>5</v>
      </c>
    </row>
    <row r="114" s="48" customFormat="true" ht="16.5" hidden="false" customHeight="true" outlineLevel="0" collapsed="false">
      <c r="A114" s="23" t="n">
        <v>393</v>
      </c>
      <c r="B114" s="28" t="s">
        <v>78</v>
      </c>
      <c r="C114" s="25" t="s">
        <v>79</v>
      </c>
      <c r="D114" s="26" t="n">
        <v>0.12</v>
      </c>
      <c r="E114" s="26" t="n">
        <v>0.02</v>
      </c>
      <c r="F114" s="26" t="n">
        <v>11.2</v>
      </c>
      <c r="G114" s="27" t="n">
        <v>45</v>
      </c>
      <c r="H114" s="26" t="n">
        <v>2.83</v>
      </c>
    </row>
    <row r="115" customFormat="false" ht="15.75" hidden="false" customHeight="false" outlineLevel="0" collapsed="false">
      <c r="A115" s="23"/>
      <c r="B115" s="28" t="s">
        <v>23</v>
      </c>
      <c r="C115" s="25" t="n">
        <v>512</v>
      </c>
      <c r="D115" s="26" t="n">
        <f aca="false">SUM(D111:D114)</f>
        <v>21.42</v>
      </c>
      <c r="E115" s="26" t="n">
        <f aca="false">SUM(E111:E114)</f>
        <v>17.32</v>
      </c>
      <c r="F115" s="26" t="n">
        <f aca="false">SUM(F111:F114)</f>
        <v>85.6</v>
      </c>
      <c r="G115" s="25" t="n">
        <f aca="false">SUM(G111:G114)</f>
        <v>584</v>
      </c>
      <c r="H115" s="26" t="n">
        <f aca="false">SUM(H111:H114)</f>
        <v>10.12</v>
      </c>
    </row>
    <row r="116" customFormat="false" ht="15.75" hidden="false" customHeight="false" outlineLevel="0" collapsed="false">
      <c r="A116" s="23"/>
      <c r="B116" s="28"/>
      <c r="C116" s="25"/>
      <c r="D116" s="26"/>
      <c r="E116" s="26"/>
      <c r="F116" s="26"/>
      <c r="G116" s="27"/>
      <c r="H116" s="26"/>
    </row>
    <row r="117" customFormat="false" ht="15.75" hidden="false" customHeight="false" outlineLevel="0" collapsed="false">
      <c r="A117" s="23"/>
      <c r="B117" s="52" t="s">
        <v>37</v>
      </c>
      <c r="C117" s="53" t="n">
        <f aca="false">C97+C100+C109+C115</f>
        <v>1767</v>
      </c>
      <c r="D117" s="54" t="n">
        <f aca="false">D97+D100+D109+D115</f>
        <v>67.62</v>
      </c>
      <c r="E117" s="54" t="n">
        <f aca="false">E97+E100+E109+E115</f>
        <v>76.56</v>
      </c>
      <c r="F117" s="54" t="n">
        <f aca="false">F97+F100+F109+F115</f>
        <v>222.9</v>
      </c>
      <c r="G117" s="53" t="n">
        <f aca="false">G97+G100+G109+G115</f>
        <v>1861</v>
      </c>
      <c r="H117" s="54" t="n">
        <f aca="false">H97+H100+H109+H115</f>
        <v>37.02</v>
      </c>
    </row>
    <row r="118" customFormat="false" ht="12.75" hidden="false" customHeight="true" outlineLevel="0" collapsed="false">
      <c r="A118" s="18" t="s">
        <v>80</v>
      </c>
      <c r="B118" s="18"/>
      <c r="C118" s="18"/>
      <c r="D118" s="18"/>
      <c r="E118" s="18"/>
      <c r="F118" s="18"/>
      <c r="G118" s="18"/>
      <c r="H118" s="18"/>
    </row>
    <row r="119" customFormat="false" ht="12.75" hidden="false" customHeight="true" outlineLevel="0" collapsed="false">
      <c r="A119" s="18"/>
      <c r="B119" s="18"/>
      <c r="C119" s="18"/>
      <c r="D119" s="18"/>
      <c r="E119" s="18"/>
      <c r="F119" s="18"/>
      <c r="G119" s="18"/>
      <c r="H119" s="18"/>
    </row>
    <row r="120" customFormat="false" ht="12.75" hidden="false" customHeight="true" outlineLevel="0" collapsed="false">
      <c r="A120" s="19" t="s">
        <v>7</v>
      </c>
      <c r="B120" s="19" t="s">
        <v>8</v>
      </c>
      <c r="C120" s="20" t="s">
        <v>9</v>
      </c>
      <c r="D120" s="66" t="s">
        <v>81</v>
      </c>
      <c r="E120" s="66"/>
      <c r="F120" s="66"/>
      <c r="G120" s="66"/>
      <c r="H120" s="66"/>
    </row>
    <row r="121" customFormat="false" ht="12.75" hidden="false" customHeight="true" outlineLevel="0" collapsed="false">
      <c r="A121" s="19"/>
      <c r="B121" s="19"/>
      <c r="C121" s="20"/>
      <c r="D121" s="21" t="s">
        <v>11</v>
      </c>
      <c r="E121" s="21" t="s">
        <v>12</v>
      </c>
      <c r="F121" s="21" t="s">
        <v>13</v>
      </c>
      <c r="G121" s="22" t="s">
        <v>14</v>
      </c>
      <c r="H121" s="21" t="s">
        <v>15</v>
      </c>
    </row>
    <row r="122" customFormat="false" ht="21" hidden="false" customHeight="true" outlineLevel="0" collapsed="false">
      <c r="A122" s="19"/>
      <c r="B122" s="19"/>
      <c r="C122" s="20"/>
      <c r="D122" s="21"/>
      <c r="E122" s="21"/>
      <c r="F122" s="21"/>
      <c r="G122" s="22"/>
      <c r="H122" s="21"/>
    </row>
    <row r="123" customFormat="false" ht="15.75" hidden="false" customHeight="false" outlineLevel="0" collapsed="false">
      <c r="A123" s="23"/>
      <c r="B123" s="24" t="s">
        <v>16</v>
      </c>
      <c r="C123" s="25"/>
      <c r="D123" s="26"/>
      <c r="E123" s="26"/>
      <c r="F123" s="26"/>
      <c r="G123" s="27"/>
      <c r="H123" s="26"/>
    </row>
    <row r="124" customFormat="false" ht="15.75" hidden="false" customHeight="false" outlineLevel="0" collapsed="false">
      <c r="A124" s="23" t="n">
        <v>2</v>
      </c>
      <c r="B124" s="28" t="s">
        <v>82</v>
      </c>
      <c r="C124" s="25" t="s">
        <v>83</v>
      </c>
      <c r="D124" s="26" t="n">
        <v>2.1</v>
      </c>
      <c r="E124" s="26" t="n">
        <v>4.1</v>
      </c>
      <c r="F124" s="26" t="n">
        <v>28.6</v>
      </c>
      <c r="G124" s="27" t="n">
        <v>160</v>
      </c>
      <c r="H124" s="26" t="n">
        <v>0.48</v>
      </c>
    </row>
    <row r="125" customFormat="false" ht="15.75" hidden="false" customHeight="false" outlineLevel="0" collapsed="false">
      <c r="A125" s="23" t="s">
        <v>84</v>
      </c>
      <c r="B125" s="28" t="s">
        <v>85</v>
      </c>
      <c r="C125" s="25" t="s">
        <v>18</v>
      </c>
      <c r="D125" s="26" t="n">
        <v>6.2</v>
      </c>
      <c r="E125" s="26" t="n">
        <v>7.5</v>
      </c>
      <c r="F125" s="26" t="n">
        <v>31.7</v>
      </c>
      <c r="G125" s="27" t="n">
        <v>210</v>
      </c>
      <c r="H125" s="26" t="n">
        <v>1.76</v>
      </c>
    </row>
    <row r="126" customFormat="false" ht="15.75" hidden="false" customHeight="false" outlineLevel="0" collapsed="false">
      <c r="A126" s="23" t="n">
        <v>394</v>
      </c>
      <c r="B126" s="28" t="s">
        <v>21</v>
      </c>
      <c r="C126" s="25" t="n">
        <v>180</v>
      </c>
      <c r="D126" s="26" t="n">
        <v>2.67</v>
      </c>
      <c r="E126" s="26" t="n">
        <v>2.34</v>
      </c>
      <c r="F126" s="26" t="n">
        <v>12.3</v>
      </c>
      <c r="G126" s="27" t="n">
        <v>81</v>
      </c>
      <c r="H126" s="26" t="n">
        <v>1.2</v>
      </c>
    </row>
    <row r="127" customFormat="false" ht="15.75" hidden="false" customHeight="false" outlineLevel="0" collapsed="false">
      <c r="A127" s="23"/>
      <c r="B127" s="28" t="s">
        <v>23</v>
      </c>
      <c r="C127" s="25" t="n">
        <v>435</v>
      </c>
      <c r="D127" s="26" t="n">
        <f aca="false">SUM(D124:D126)</f>
        <v>10.97</v>
      </c>
      <c r="E127" s="26" t="n">
        <f aca="false">SUM(E124:E126)</f>
        <v>13.94</v>
      </c>
      <c r="F127" s="26" t="n">
        <f aca="false">SUM(F124:F126)</f>
        <v>72.6</v>
      </c>
      <c r="G127" s="25" t="n">
        <f aca="false">SUM(G124:G126)</f>
        <v>451</v>
      </c>
      <c r="H127" s="26" t="n">
        <f aca="false">SUM(H124:H126)</f>
        <v>3.44</v>
      </c>
    </row>
    <row r="128" customFormat="false" ht="15.75" hidden="false" customHeight="false" outlineLevel="0" collapsed="false">
      <c r="A128" s="23"/>
      <c r="B128" s="24" t="s">
        <v>24</v>
      </c>
      <c r="C128" s="25"/>
      <c r="D128" s="26"/>
      <c r="E128" s="26"/>
      <c r="F128" s="26"/>
      <c r="G128" s="27"/>
      <c r="H128" s="26"/>
    </row>
    <row r="129" customFormat="false" ht="15.75" hidden="false" customHeight="false" outlineLevel="0" collapsed="false">
      <c r="A129" s="23" t="n">
        <v>401</v>
      </c>
      <c r="B129" s="28" t="s">
        <v>86</v>
      </c>
      <c r="C129" s="25" t="n">
        <v>100</v>
      </c>
      <c r="D129" s="26" t="n">
        <v>3</v>
      </c>
      <c r="E129" s="26" t="n">
        <v>2.5</v>
      </c>
      <c r="F129" s="26" t="n">
        <v>11</v>
      </c>
      <c r="G129" s="27" t="n">
        <v>79</v>
      </c>
      <c r="H129" s="26" t="n">
        <v>1.08</v>
      </c>
    </row>
    <row r="130" customFormat="false" ht="15.75" hidden="false" customHeight="false" outlineLevel="0" collapsed="false">
      <c r="A130" s="23"/>
      <c r="B130" s="28" t="s">
        <v>23</v>
      </c>
      <c r="C130" s="25" t="n">
        <f aca="false">SUM(C129)</f>
        <v>100</v>
      </c>
      <c r="D130" s="26" t="n">
        <f aca="false">SUM(D129)</f>
        <v>3</v>
      </c>
      <c r="E130" s="26" t="n">
        <f aca="false">SUM(E129)</f>
        <v>2.5</v>
      </c>
      <c r="F130" s="26" t="n">
        <f aca="false">SUM(F129)</f>
        <v>11</v>
      </c>
      <c r="G130" s="27" t="n">
        <f aca="false">SUM(G129)</f>
        <v>79</v>
      </c>
      <c r="H130" s="26" t="n">
        <f aca="false">SUM(H129)</f>
        <v>1.08</v>
      </c>
    </row>
    <row r="131" customFormat="false" ht="15.75" hidden="false" customHeight="false" outlineLevel="0" collapsed="false">
      <c r="A131" s="23"/>
      <c r="B131" s="24" t="s">
        <v>26</v>
      </c>
      <c r="C131" s="25"/>
      <c r="D131" s="26"/>
      <c r="E131" s="26"/>
      <c r="F131" s="26"/>
      <c r="G131" s="27"/>
      <c r="H131" s="26"/>
    </row>
    <row r="132" customFormat="false" ht="15.75" hidden="false" customHeight="false" outlineLevel="0" collapsed="false">
      <c r="A132" s="23" t="n">
        <v>25</v>
      </c>
      <c r="B132" s="28" t="s">
        <v>87</v>
      </c>
      <c r="C132" s="23" t="n">
        <v>60</v>
      </c>
      <c r="D132" s="35" t="n">
        <v>1.2</v>
      </c>
      <c r="E132" s="35" t="n">
        <v>3.1</v>
      </c>
      <c r="F132" s="35" t="n">
        <v>5.9</v>
      </c>
      <c r="G132" s="67" t="n">
        <v>56</v>
      </c>
      <c r="H132" s="35" t="n">
        <v>9.4</v>
      </c>
    </row>
    <row r="133" s="48" customFormat="true" ht="30.75" hidden="false" customHeight="true" outlineLevel="0" collapsed="false">
      <c r="A133" s="41" t="n">
        <v>57</v>
      </c>
      <c r="B133" s="42" t="s">
        <v>88</v>
      </c>
      <c r="C133" s="43" t="s">
        <v>18</v>
      </c>
      <c r="D133" s="46" t="n">
        <v>2.38</v>
      </c>
      <c r="E133" s="46" t="n">
        <v>4.7</v>
      </c>
      <c r="F133" s="46" t="n">
        <v>10.4</v>
      </c>
      <c r="G133" s="47" t="n">
        <v>90</v>
      </c>
      <c r="H133" s="46" t="n">
        <v>8.2</v>
      </c>
    </row>
    <row r="134" customFormat="false" ht="15.75" hidden="false" customHeight="false" outlineLevel="0" collapsed="false">
      <c r="A134" s="41" t="n">
        <v>292</v>
      </c>
      <c r="B134" s="42" t="s">
        <v>89</v>
      </c>
      <c r="C134" s="43" t="n">
        <v>200</v>
      </c>
      <c r="D134" s="68" t="n">
        <v>22.4</v>
      </c>
      <c r="E134" s="68" t="n">
        <v>14.7</v>
      </c>
      <c r="F134" s="68" t="n">
        <v>41.7</v>
      </c>
      <c r="G134" s="69" t="n">
        <v>388</v>
      </c>
      <c r="H134" s="68" t="n">
        <v>0.49</v>
      </c>
    </row>
    <row r="135" customFormat="false" ht="15.75" hidden="false" customHeight="false" outlineLevel="0" collapsed="false">
      <c r="A135" s="41" t="s">
        <v>90</v>
      </c>
      <c r="B135" s="42" t="s">
        <v>91</v>
      </c>
      <c r="C135" s="43" t="n">
        <v>180</v>
      </c>
      <c r="D135" s="44" t="n">
        <v>0.18</v>
      </c>
      <c r="E135" s="44" t="n">
        <v>0.09</v>
      </c>
      <c r="F135" s="44" t="n">
        <v>9.8</v>
      </c>
      <c r="G135" s="45" t="n">
        <v>41</v>
      </c>
      <c r="H135" s="44" t="n">
        <v>4.05</v>
      </c>
    </row>
    <row r="136" customFormat="false" ht="15.75" hidden="false" customHeight="false" outlineLevel="0" collapsed="false">
      <c r="A136" s="23"/>
      <c r="B136" s="50" t="s">
        <v>31</v>
      </c>
      <c r="C136" s="25" t="n">
        <v>45</v>
      </c>
      <c r="D136" s="51" t="n">
        <v>3.2</v>
      </c>
      <c r="E136" s="51" t="n">
        <v>0.5</v>
      </c>
      <c r="F136" s="35" t="n">
        <v>20.3</v>
      </c>
      <c r="G136" s="36" t="n">
        <v>97</v>
      </c>
      <c r="H136" s="51" t="n">
        <v>0</v>
      </c>
    </row>
    <row r="137" customFormat="false" ht="15.75" hidden="false" customHeight="false" outlineLevel="0" collapsed="false">
      <c r="A137" s="23"/>
      <c r="B137" s="28" t="s">
        <v>22</v>
      </c>
      <c r="C137" s="25" t="n">
        <v>25</v>
      </c>
      <c r="D137" s="35" t="n">
        <v>2</v>
      </c>
      <c r="E137" s="35" t="n">
        <v>0.5</v>
      </c>
      <c r="F137" s="35" t="n">
        <v>14.3</v>
      </c>
      <c r="G137" s="36" t="n">
        <v>70</v>
      </c>
      <c r="H137" s="35" t="n">
        <v>0</v>
      </c>
    </row>
    <row r="138" customFormat="false" ht="15.75" hidden="false" customHeight="false" outlineLevel="0" collapsed="false">
      <c r="A138" s="23"/>
      <c r="B138" s="28" t="s">
        <v>23</v>
      </c>
      <c r="C138" s="25" t="n">
        <v>715</v>
      </c>
      <c r="D138" s="26" t="n">
        <f aca="false">SUM(D132:D137)</f>
        <v>31.36</v>
      </c>
      <c r="E138" s="26" t="n">
        <f aca="false">SUM(E132:E137)</f>
        <v>23.59</v>
      </c>
      <c r="F138" s="26" t="n">
        <f aca="false">SUM(F132:F137)</f>
        <v>102.4</v>
      </c>
      <c r="G138" s="25" t="n">
        <f aca="false">SUM(G132:G137)</f>
        <v>742</v>
      </c>
      <c r="H138" s="26" t="n">
        <f aca="false">SUM(H132:H137)</f>
        <v>22.14</v>
      </c>
    </row>
    <row r="139" customFormat="false" ht="15.75" hidden="false" customHeight="false" outlineLevel="0" collapsed="false">
      <c r="A139" s="23"/>
      <c r="B139" s="24" t="s">
        <v>32</v>
      </c>
      <c r="C139" s="25"/>
      <c r="D139" s="26"/>
      <c r="E139" s="26"/>
      <c r="F139" s="26"/>
      <c r="G139" s="27"/>
      <c r="H139" s="26"/>
    </row>
    <row r="140" customFormat="false" ht="18" hidden="false" customHeight="true" outlineLevel="0" collapsed="false">
      <c r="A140" s="23" t="n">
        <v>255</v>
      </c>
      <c r="B140" s="28" t="s">
        <v>92</v>
      </c>
      <c r="C140" s="25" t="n">
        <v>80</v>
      </c>
      <c r="D140" s="26" t="n">
        <v>11.03</v>
      </c>
      <c r="E140" s="26" t="n">
        <v>4.1</v>
      </c>
      <c r="F140" s="26" t="n">
        <v>7.5</v>
      </c>
      <c r="G140" s="27" t="n">
        <v>111</v>
      </c>
      <c r="H140" s="26" t="n">
        <v>0.29</v>
      </c>
    </row>
    <row r="141" s="48" customFormat="true" ht="15.75" hidden="false" customHeight="false" outlineLevel="0" collapsed="false">
      <c r="A141" s="61" t="n">
        <v>321</v>
      </c>
      <c r="B141" s="62" t="s">
        <v>93</v>
      </c>
      <c r="C141" s="58" t="n">
        <v>150</v>
      </c>
      <c r="D141" s="33" t="n">
        <v>3.06</v>
      </c>
      <c r="E141" s="33" t="n">
        <v>4.8</v>
      </c>
      <c r="F141" s="33" t="n">
        <v>20.44</v>
      </c>
      <c r="G141" s="34" t="n">
        <v>137</v>
      </c>
      <c r="H141" s="33" t="n">
        <v>18.2</v>
      </c>
    </row>
    <row r="142" s="48" customFormat="true" ht="15.75" hidden="false" customHeight="false" outlineLevel="0" collapsed="false">
      <c r="A142" s="37" t="s">
        <v>94</v>
      </c>
      <c r="B142" s="38" t="s">
        <v>95</v>
      </c>
      <c r="C142" s="37" t="n">
        <v>60</v>
      </c>
      <c r="D142" s="39" t="n">
        <v>0.4</v>
      </c>
      <c r="E142" s="39" t="n">
        <v>3</v>
      </c>
      <c r="F142" s="39" t="n">
        <v>6</v>
      </c>
      <c r="G142" s="40" t="n">
        <v>52</v>
      </c>
      <c r="H142" s="39" t="n">
        <v>25.8</v>
      </c>
    </row>
    <row r="143" customFormat="false" ht="15.75" hidden="false" customHeight="false" outlineLevel="0" collapsed="false">
      <c r="A143" s="23" t="n">
        <v>399</v>
      </c>
      <c r="B143" s="28" t="s">
        <v>58</v>
      </c>
      <c r="C143" s="25" t="n">
        <v>180</v>
      </c>
      <c r="D143" s="26" t="n">
        <v>0.9</v>
      </c>
      <c r="E143" s="26" t="n">
        <v>0</v>
      </c>
      <c r="F143" s="26" t="n">
        <v>18.18</v>
      </c>
      <c r="G143" s="27" t="n">
        <v>76</v>
      </c>
      <c r="H143" s="26" t="n">
        <v>3.6</v>
      </c>
    </row>
    <row r="144" customFormat="false" ht="15.75" hidden="false" customHeight="false" outlineLevel="0" collapsed="false">
      <c r="A144" s="23"/>
      <c r="B144" s="28" t="s">
        <v>22</v>
      </c>
      <c r="C144" s="25" t="n">
        <v>25</v>
      </c>
      <c r="D144" s="35" t="n">
        <v>2</v>
      </c>
      <c r="E144" s="35" t="n">
        <v>0.5</v>
      </c>
      <c r="F144" s="35" t="n">
        <v>14.3</v>
      </c>
      <c r="G144" s="36" t="n">
        <v>70</v>
      </c>
      <c r="H144" s="35" t="n">
        <v>0</v>
      </c>
    </row>
    <row r="145" customFormat="false" ht="15.75" hidden="false" customHeight="false" outlineLevel="0" collapsed="false">
      <c r="A145" s="23"/>
      <c r="B145" s="28" t="s">
        <v>23</v>
      </c>
      <c r="C145" s="25" t="n">
        <f aca="false">SUM(C140:C144)</f>
        <v>495</v>
      </c>
      <c r="D145" s="26" t="n">
        <f aca="false">SUM(D140:D144)</f>
        <v>17.39</v>
      </c>
      <c r="E145" s="26" t="n">
        <f aca="false">SUM(E140:E144)</f>
        <v>12.4</v>
      </c>
      <c r="F145" s="26" t="n">
        <f aca="false">SUM(F140:F144)</f>
        <v>66.42</v>
      </c>
      <c r="G145" s="25" t="n">
        <f aca="false">SUM(G140:G144)</f>
        <v>446</v>
      </c>
      <c r="H145" s="26" t="n">
        <f aca="false">SUM(H140:H144)</f>
        <v>47.89</v>
      </c>
    </row>
    <row r="146" customFormat="false" ht="15.75" hidden="false" customHeight="false" outlineLevel="0" collapsed="false">
      <c r="A146" s="23"/>
      <c r="B146" s="28"/>
      <c r="C146" s="25"/>
      <c r="D146" s="26"/>
      <c r="E146" s="26"/>
      <c r="F146" s="26"/>
      <c r="G146" s="27"/>
      <c r="H146" s="26"/>
    </row>
    <row r="147" customFormat="false" ht="15.75" hidden="false" customHeight="false" outlineLevel="0" collapsed="false">
      <c r="A147" s="23"/>
      <c r="B147" s="52" t="s">
        <v>37</v>
      </c>
      <c r="C147" s="53" t="n">
        <f aca="false">C127+C130+C138+C145</f>
        <v>1745</v>
      </c>
      <c r="D147" s="54" t="n">
        <f aca="false">D127+D130+D138+D145</f>
        <v>62.72</v>
      </c>
      <c r="E147" s="54" t="n">
        <f aca="false">E127+E130+E138+E145</f>
        <v>52.43</v>
      </c>
      <c r="F147" s="54" t="n">
        <f aca="false">F127+F130+F138+F145</f>
        <v>252.42</v>
      </c>
      <c r="G147" s="53" t="n">
        <f aca="false">G127+G130+G138+G145</f>
        <v>1718</v>
      </c>
      <c r="H147" s="54" t="n">
        <f aca="false">H127+H130+H138+H145</f>
        <v>74.55</v>
      </c>
    </row>
    <row r="148" customFormat="false" ht="12.75" hidden="false" customHeight="true" outlineLevel="0" collapsed="false">
      <c r="A148" s="18" t="s">
        <v>96</v>
      </c>
      <c r="B148" s="18"/>
      <c r="C148" s="18"/>
      <c r="D148" s="18"/>
      <c r="E148" s="18"/>
      <c r="F148" s="18"/>
      <c r="G148" s="18"/>
      <c r="H148" s="18"/>
    </row>
    <row r="149" customFormat="false" ht="12.75" hidden="false" customHeight="false" outlineLevel="0" collapsed="false">
      <c r="A149" s="18"/>
      <c r="B149" s="18"/>
      <c r="C149" s="18"/>
      <c r="D149" s="18"/>
      <c r="E149" s="18"/>
      <c r="F149" s="18"/>
      <c r="G149" s="18"/>
      <c r="H149" s="18"/>
    </row>
    <row r="150" customFormat="false" ht="12.75" hidden="false" customHeight="true" outlineLevel="0" collapsed="false">
      <c r="A150" s="19" t="s">
        <v>7</v>
      </c>
      <c r="B150" s="19" t="s">
        <v>8</v>
      </c>
      <c r="C150" s="20" t="s">
        <v>9</v>
      </c>
      <c r="D150" s="66" t="s">
        <v>97</v>
      </c>
      <c r="E150" s="66"/>
      <c r="F150" s="66"/>
      <c r="G150" s="66"/>
      <c r="H150" s="66"/>
    </row>
    <row r="151" customFormat="false" ht="12.75" hidden="false" customHeight="true" outlineLevel="0" collapsed="false">
      <c r="A151" s="19"/>
      <c r="B151" s="19"/>
      <c r="C151" s="20"/>
      <c r="D151" s="21" t="s">
        <v>11</v>
      </c>
      <c r="E151" s="21" t="s">
        <v>12</v>
      </c>
      <c r="F151" s="21" t="s">
        <v>13</v>
      </c>
      <c r="G151" s="22" t="s">
        <v>14</v>
      </c>
      <c r="H151" s="21" t="s">
        <v>15</v>
      </c>
    </row>
    <row r="152" customFormat="false" ht="21" hidden="false" customHeight="true" outlineLevel="0" collapsed="false">
      <c r="A152" s="19"/>
      <c r="B152" s="19"/>
      <c r="C152" s="20"/>
      <c r="D152" s="21"/>
      <c r="E152" s="21"/>
      <c r="F152" s="21"/>
      <c r="G152" s="22"/>
      <c r="H152" s="21"/>
    </row>
    <row r="153" customFormat="false" ht="15.75" hidden="false" customHeight="false" outlineLevel="0" collapsed="false">
      <c r="A153" s="23"/>
      <c r="B153" s="24" t="s">
        <v>16</v>
      </c>
      <c r="C153" s="25"/>
      <c r="D153" s="26"/>
      <c r="E153" s="26"/>
      <c r="F153" s="26"/>
      <c r="G153" s="27"/>
      <c r="H153" s="26"/>
    </row>
    <row r="154" customFormat="false" ht="15.75" hidden="false" customHeight="false" outlineLevel="0" collapsed="false">
      <c r="A154" s="23" t="n">
        <v>3</v>
      </c>
      <c r="B154" s="28" t="s">
        <v>39</v>
      </c>
      <c r="C154" s="25" t="s">
        <v>40</v>
      </c>
      <c r="D154" s="26" t="n">
        <v>5.5</v>
      </c>
      <c r="E154" s="26" t="n">
        <v>8.5</v>
      </c>
      <c r="F154" s="26" t="n">
        <v>14.3</v>
      </c>
      <c r="G154" s="27" t="n">
        <v>155</v>
      </c>
      <c r="H154" s="26" t="n">
        <v>0.11</v>
      </c>
    </row>
    <row r="155" customFormat="false" ht="15.75" hidden="false" customHeight="false" outlineLevel="0" collapsed="false">
      <c r="A155" s="23" t="n">
        <v>237</v>
      </c>
      <c r="B155" s="28" t="s">
        <v>98</v>
      </c>
      <c r="C155" s="25" t="s">
        <v>75</v>
      </c>
      <c r="D155" s="26" t="n">
        <v>28.1</v>
      </c>
      <c r="E155" s="26" t="n">
        <v>20.1</v>
      </c>
      <c r="F155" s="26" t="n">
        <v>37.6</v>
      </c>
      <c r="G155" s="27" t="n">
        <v>445</v>
      </c>
      <c r="H155" s="26" t="n">
        <v>0.61</v>
      </c>
    </row>
    <row r="156" customFormat="false" ht="15.75" hidden="false" customHeight="false" outlineLevel="0" collapsed="false">
      <c r="A156" s="23" t="n">
        <v>397</v>
      </c>
      <c r="B156" s="28" t="s">
        <v>43</v>
      </c>
      <c r="C156" s="25" t="n">
        <v>180</v>
      </c>
      <c r="D156" s="26" t="n">
        <v>3.67</v>
      </c>
      <c r="E156" s="26" t="n">
        <v>3.19</v>
      </c>
      <c r="F156" s="26" t="n">
        <v>13.8</v>
      </c>
      <c r="G156" s="27" t="n">
        <v>99</v>
      </c>
      <c r="H156" s="26" t="n">
        <v>1.43</v>
      </c>
    </row>
    <row r="157" customFormat="false" ht="15.75" hidden="false" customHeight="false" outlineLevel="0" collapsed="false">
      <c r="A157" s="23"/>
      <c r="B157" s="28" t="s">
        <v>23</v>
      </c>
      <c r="C157" s="25" t="n">
        <v>400</v>
      </c>
      <c r="D157" s="26" t="n">
        <f aca="false">SUM(D154:D156)</f>
        <v>37.27</v>
      </c>
      <c r="E157" s="26" t="n">
        <f aca="false">SUM(E154:E156)</f>
        <v>31.79</v>
      </c>
      <c r="F157" s="26" t="n">
        <f aca="false">SUM(F154:F156)</f>
        <v>65.7</v>
      </c>
      <c r="G157" s="25" t="n">
        <f aca="false">SUM(G154:G156)</f>
        <v>699</v>
      </c>
      <c r="H157" s="26" t="n">
        <f aca="false">SUM(H154:H156)</f>
        <v>2.15</v>
      </c>
    </row>
    <row r="158" customFormat="false" ht="15.75" hidden="false" customHeight="false" outlineLevel="0" collapsed="false">
      <c r="A158" s="23"/>
      <c r="B158" s="24" t="s">
        <v>24</v>
      </c>
      <c r="C158" s="25"/>
      <c r="D158" s="26"/>
      <c r="E158" s="26"/>
      <c r="F158" s="26"/>
      <c r="G158" s="27"/>
      <c r="H158" s="26"/>
    </row>
    <row r="159" customFormat="false" ht="15.75" hidden="false" customHeight="false" outlineLevel="0" collapsed="false">
      <c r="A159" s="70"/>
      <c r="B159" s="42" t="s">
        <v>44</v>
      </c>
      <c r="C159" s="43" t="n">
        <v>100</v>
      </c>
      <c r="D159" s="46" t="n">
        <v>2.8</v>
      </c>
      <c r="E159" s="46" t="n">
        <v>3.2</v>
      </c>
      <c r="F159" s="46" t="n">
        <v>8.6</v>
      </c>
      <c r="G159" s="47" t="n">
        <v>74</v>
      </c>
      <c r="H159" s="46" t="n">
        <v>0</v>
      </c>
    </row>
    <row r="160" customFormat="false" ht="15.75" hidden="false" customHeight="false" outlineLevel="0" collapsed="false">
      <c r="A160" s="23"/>
      <c r="B160" s="28" t="s">
        <v>23</v>
      </c>
      <c r="C160" s="25" t="n">
        <v>100</v>
      </c>
      <c r="D160" s="26" t="n">
        <f aca="false">SUM(D159)</f>
        <v>2.8</v>
      </c>
      <c r="E160" s="26" t="n">
        <f aca="false">SUM(E159)</f>
        <v>3.2</v>
      </c>
      <c r="F160" s="26" t="n">
        <f aca="false">SUM(F159)</f>
        <v>8.6</v>
      </c>
      <c r="G160" s="27" t="n">
        <f aca="false">SUM(G159)</f>
        <v>74</v>
      </c>
      <c r="H160" s="26" t="n">
        <f aca="false">SUM(H159)</f>
        <v>0</v>
      </c>
    </row>
    <row r="161" customFormat="false" ht="15.75" hidden="false" customHeight="false" outlineLevel="0" collapsed="false">
      <c r="A161" s="23"/>
      <c r="B161" s="24" t="s">
        <v>26</v>
      </c>
      <c r="C161" s="25"/>
      <c r="D161" s="26"/>
      <c r="E161" s="26"/>
      <c r="F161" s="26"/>
      <c r="G161" s="27"/>
      <c r="H161" s="26"/>
    </row>
    <row r="162" s="48" customFormat="true" ht="15.75" hidden="false" customHeight="false" outlineLevel="0" collapsed="false">
      <c r="A162" s="37" t="n">
        <v>84</v>
      </c>
      <c r="B162" s="38" t="s">
        <v>99</v>
      </c>
      <c r="C162" s="40" t="s">
        <v>100</v>
      </c>
      <c r="D162" s="39" t="n">
        <v>5.99</v>
      </c>
      <c r="E162" s="39" t="n">
        <v>2.53</v>
      </c>
      <c r="F162" s="39" t="n">
        <v>11.44</v>
      </c>
      <c r="G162" s="59" t="n">
        <v>106</v>
      </c>
      <c r="H162" s="39" t="n">
        <v>8.99</v>
      </c>
    </row>
    <row r="163" customFormat="false" ht="15.75" hidden="false" customHeight="false" outlineLevel="0" collapsed="false">
      <c r="A163" s="23" t="n">
        <v>305</v>
      </c>
      <c r="B163" s="28" t="s">
        <v>101</v>
      </c>
      <c r="C163" s="25" t="n">
        <v>80</v>
      </c>
      <c r="D163" s="26" t="n">
        <v>12.92</v>
      </c>
      <c r="E163" s="26" t="n">
        <v>11.85</v>
      </c>
      <c r="F163" s="26" t="n">
        <v>13.46</v>
      </c>
      <c r="G163" s="27" t="n">
        <v>212</v>
      </c>
      <c r="H163" s="26" t="n">
        <v>0.73</v>
      </c>
    </row>
    <row r="164" customFormat="false" ht="15.75" hidden="false" customHeight="false" outlineLevel="0" collapsed="false">
      <c r="A164" s="23" t="n">
        <v>330</v>
      </c>
      <c r="B164" s="28" t="s">
        <v>102</v>
      </c>
      <c r="C164" s="25" t="n">
        <v>150</v>
      </c>
      <c r="D164" s="26" t="n">
        <v>3.6</v>
      </c>
      <c r="E164" s="26" t="n">
        <v>4.4</v>
      </c>
      <c r="F164" s="26" t="n">
        <v>16.6</v>
      </c>
      <c r="G164" s="25" t="n">
        <v>120</v>
      </c>
      <c r="H164" s="26" t="n">
        <v>27</v>
      </c>
    </row>
    <row r="165" customFormat="false" ht="15.75" hidden="false" customHeight="false" outlineLevel="0" collapsed="false">
      <c r="A165" s="41" t="s">
        <v>56</v>
      </c>
      <c r="B165" s="42" t="s">
        <v>103</v>
      </c>
      <c r="C165" s="43" t="n">
        <v>60</v>
      </c>
      <c r="D165" s="46" t="n">
        <v>0.42</v>
      </c>
      <c r="E165" s="46" t="n">
        <v>0</v>
      </c>
      <c r="F165" s="46" t="n">
        <v>1.14</v>
      </c>
      <c r="G165" s="47" t="n">
        <v>7</v>
      </c>
      <c r="H165" s="46" t="n">
        <v>4.2</v>
      </c>
    </row>
    <row r="166" customFormat="false" ht="18.75" hidden="false" customHeight="true" outlineLevel="0" collapsed="false">
      <c r="A166" s="23" t="n">
        <v>376</v>
      </c>
      <c r="B166" s="28" t="s">
        <v>30</v>
      </c>
      <c r="C166" s="25" t="n">
        <v>180</v>
      </c>
      <c r="D166" s="49" t="n">
        <v>0.4</v>
      </c>
      <c r="E166" s="49" t="n">
        <v>0.02</v>
      </c>
      <c r="F166" s="26" t="n">
        <v>19</v>
      </c>
      <c r="G166" s="27" t="n">
        <v>78</v>
      </c>
      <c r="H166" s="49" t="n">
        <v>0.36</v>
      </c>
    </row>
    <row r="167" customFormat="false" ht="15.75" hidden="false" customHeight="false" outlineLevel="0" collapsed="false">
      <c r="A167" s="23"/>
      <c r="B167" s="50" t="s">
        <v>31</v>
      </c>
      <c r="C167" s="25" t="n">
        <v>45</v>
      </c>
      <c r="D167" s="51" t="n">
        <v>3.2</v>
      </c>
      <c r="E167" s="51" t="n">
        <v>0.5</v>
      </c>
      <c r="F167" s="35" t="n">
        <v>20.3</v>
      </c>
      <c r="G167" s="36" t="n">
        <v>97</v>
      </c>
      <c r="H167" s="51" t="n">
        <v>0</v>
      </c>
    </row>
    <row r="168" customFormat="false" ht="15.75" hidden="false" customHeight="false" outlineLevel="0" collapsed="false">
      <c r="A168" s="23"/>
      <c r="B168" s="28" t="s">
        <v>22</v>
      </c>
      <c r="C168" s="25" t="n">
        <v>25</v>
      </c>
      <c r="D168" s="35" t="n">
        <v>2</v>
      </c>
      <c r="E168" s="35" t="n">
        <v>0.5</v>
      </c>
      <c r="F168" s="35" t="n">
        <v>14.3</v>
      </c>
      <c r="G168" s="36" t="n">
        <v>70</v>
      </c>
      <c r="H168" s="35" t="n">
        <v>0</v>
      </c>
    </row>
    <row r="169" customFormat="false" ht="15.75" hidden="false" customHeight="false" outlineLevel="0" collapsed="false">
      <c r="A169" s="23"/>
      <c r="B169" s="28" t="s">
        <v>23</v>
      </c>
      <c r="C169" s="25" t="n">
        <v>765</v>
      </c>
      <c r="D169" s="26" t="n">
        <f aca="false">SUM(D162:D168)</f>
        <v>28.53</v>
      </c>
      <c r="E169" s="26" t="n">
        <f aca="false">SUM(E162:E168)</f>
        <v>19.8</v>
      </c>
      <c r="F169" s="26" t="n">
        <f aca="false">SUM(F162:F168)</f>
        <v>96.24</v>
      </c>
      <c r="G169" s="25" t="n">
        <f aca="false">SUM(G162:G168)</f>
        <v>690</v>
      </c>
      <c r="H169" s="26" t="n">
        <f aca="false">SUM(H162:H168)</f>
        <v>41.28</v>
      </c>
    </row>
    <row r="170" customFormat="false" ht="15.75" hidden="false" customHeight="false" outlineLevel="0" collapsed="false">
      <c r="A170" s="23"/>
      <c r="B170" s="24" t="s">
        <v>32</v>
      </c>
      <c r="C170" s="25"/>
      <c r="D170" s="26"/>
      <c r="E170" s="26"/>
      <c r="F170" s="26"/>
      <c r="G170" s="27"/>
      <c r="H170" s="26"/>
    </row>
    <row r="171" customFormat="false" ht="15.75" hidden="false" customHeight="false" outlineLevel="0" collapsed="false">
      <c r="A171" s="41" t="n">
        <v>298</v>
      </c>
      <c r="B171" s="42" t="s">
        <v>104</v>
      </c>
      <c r="C171" s="43" t="n">
        <v>190</v>
      </c>
      <c r="D171" s="68" t="n">
        <v>13</v>
      </c>
      <c r="E171" s="68" t="n">
        <v>18.4</v>
      </c>
      <c r="F171" s="68" t="n">
        <v>13.5</v>
      </c>
      <c r="G171" s="69" t="n">
        <v>274</v>
      </c>
      <c r="H171" s="68" t="n">
        <v>44.5</v>
      </c>
    </row>
    <row r="172" customFormat="false" ht="15.75" hidden="false" customHeight="false" outlineLevel="0" collapsed="false">
      <c r="A172" s="41"/>
      <c r="B172" s="42" t="s">
        <v>105</v>
      </c>
      <c r="C172" s="43" t="n">
        <v>30</v>
      </c>
      <c r="D172" s="68" t="n">
        <v>2</v>
      </c>
      <c r="E172" s="68" t="n">
        <v>9.4</v>
      </c>
      <c r="F172" s="68" t="n">
        <v>17.3</v>
      </c>
      <c r="G172" s="69" t="n">
        <v>158</v>
      </c>
      <c r="H172" s="68" t="n">
        <v>0</v>
      </c>
    </row>
    <row r="173" customFormat="false" ht="15.75" hidden="false" customHeight="false" outlineLevel="0" collapsed="false">
      <c r="A173" s="23" t="n">
        <v>368</v>
      </c>
      <c r="B173" s="28" t="s">
        <v>36</v>
      </c>
      <c r="C173" s="25" t="n">
        <v>100</v>
      </c>
      <c r="D173" s="35" t="n">
        <v>0.4</v>
      </c>
      <c r="E173" s="35" t="n">
        <v>0.4</v>
      </c>
      <c r="F173" s="35" t="n">
        <v>9.8</v>
      </c>
      <c r="G173" s="36" t="n">
        <v>44</v>
      </c>
      <c r="H173" s="35" t="n">
        <v>10</v>
      </c>
    </row>
    <row r="174" customFormat="false" ht="15.75" hidden="false" customHeight="false" outlineLevel="0" collapsed="false">
      <c r="A174" s="23" t="n">
        <v>393</v>
      </c>
      <c r="B174" s="28" t="s">
        <v>78</v>
      </c>
      <c r="C174" s="25" t="s">
        <v>79</v>
      </c>
      <c r="D174" s="26" t="n">
        <v>0.12</v>
      </c>
      <c r="E174" s="26" t="n">
        <v>0.02</v>
      </c>
      <c r="F174" s="26" t="n">
        <v>11.2</v>
      </c>
      <c r="G174" s="27" t="n">
        <v>45</v>
      </c>
      <c r="H174" s="26" t="n">
        <v>2.83</v>
      </c>
    </row>
    <row r="175" customFormat="false" ht="15.75" hidden="false" customHeight="false" outlineLevel="0" collapsed="false">
      <c r="A175" s="23"/>
      <c r="B175" s="28" t="s">
        <v>22</v>
      </c>
      <c r="C175" s="25" t="n">
        <v>25</v>
      </c>
      <c r="D175" s="35" t="n">
        <v>2</v>
      </c>
      <c r="E175" s="35" t="n">
        <v>0.5</v>
      </c>
      <c r="F175" s="35" t="n">
        <v>14.3</v>
      </c>
      <c r="G175" s="36" t="n">
        <v>70</v>
      </c>
      <c r="H175" s="35" t="n">
        <v>0</v>
      </c>
    </row>
    <row r="176" customFormat="false" ht="15.75" hidden="false" customHeight="false" outlineLevel="0" collapsed="false">
      <c r="A176" s="23"/>
      <c r="B176" s="28" t="s">
        <v>23</v>
      </c>
      <c r="C176" s="25" t="n">
        <v>532</v>
      </c>
      <c r="D176" s="26" t="n">
        <f aca="false">SUM(D171:D175)</f>
        <v>17.52</v>
      </c>
      <c r="E176" s="26" t="n">
        <f aca="false">SUM(E171:E175)</f>
        <v>28.72</v>
      </c>
      <c r="F176" s="26" t="n">
        <f aca="false">SUM(F171:F175)</f>
        <v>66.1</v>
      </c>
      <c r="G176" s="25" t="n">
        <f aca="false">SUM(G171:G175)</f>
        <v>591</v>
      </c>
      <c r="H176" s="26" t="n">
        <f aca="false">SUM(H171:H175)</f>
        <v>57.33</v>
      </c>
    </row>
    <row r="177" customFormat="false" ht="15.75" hidden="false" customHeight="false" outlineLevel="0" collapsed="false">
      <c r="A177" s="23"/>
      <c r="B177" s="28"/>
      <c r="C177" s="25"/>
      <c r="D177" s="26"/>
      <c r="E177" s="26"/>
      <c r="F177" s="26"/>
      <c r="G177" s="27"/>
      <c r="H177" s="26"/>
    </row>
    <row r="178" customFormat="false" ht="15.75" hidden="false" customHeight="false" outlineLevel="0" collapsed="false">
      <c r="A178" s="23"/>
      <c r="B178" s="52" t="s">
        <v>37</v>
      </c>
      <c r="C178" s="71" t="n">
        <f aca="false">C157+C160+C169+C176</f>
        <v>1797</v>
      </c>
      <c r="D178" s="72" t="n">
        <f aca="false">D157+D160+D169+D176</f>
        <v>86.12</v>
      </c>
      <c r="E178" s="72" t="n">
        <f aca="false">E157+E160+E169+E176</f>
        <v>83.51</v>
      </c>
      <c r="F178" s="72" t="n">
        <f aca="false">F157+F160+F169+F176</f>
        <v>236.64</v>
      </c>
      <c r="G178" s="71" t="n">
        <f aca="false">G157+G160+G169+G176</f>
        <v>2054</v>
      </c>
      <c r="H178" s="72" t="n">
        <f aca="false">H157+H160+H169+H176</f>
        <v>100.76</v>
      </c>
    </row>
    <row r="179" customFormat="false" ht="12.75" hidden="false" customHeight="true" outlineLevel="0" collapsed="false">
      <c r="A179" s="18" t="s">
        <v>106</v>
      </c>
      <c r="B179" s="18"/>
      <c r="C179" s="18"/>
      <c r="D179" s="18"/>
      <c r="E179" s="18"/>
      <c r="F179" s="18"/>
      <c r="G179" s="18"/>
      <c r="H179" s="18"/>
    </row>
    <row r="180" customFormat="false" ht="12.75" hidden="false" customHeight="false" outlineLevel="0" collapsed="false">
      <c r="A180" s="18"/>
      <c r="B180" s="18"/>
      <c r="C180" s="18"/>
      <c r="D180" s="18"/>
      <c r="E180" s="18"/>
      <c r="F180" s="18"/>
      <c r="G180" s="18"/>
      <c r="H180" s="18"/>
    </row>
    <row r="181" customFormat="false" ht="12.75" hidden="false" customHeight="true" outlineLevel="0" collapsed="false">
      <c r="A181" s="19" t="s">
        <v>7</v>
      </c>
      <c r="B181" s="19" t="s">
        <v>8</v>
      </c>
      <c r="C181" s="20" t="s">
        <v>9</v>
      </c>
      <c r="D181" s="66" t="s">
        <v>97</v>
      </c>
      <c r="E181" s="66"/>
      <c r="F181" s="66"/>
      <c r="G181" s="66"/>
      <c r="H181" s="66"/>
    </row>
    <row r="182" customFormat="false" ht="12.75" hidden="false" customHeight="true" outlineLevel="0" collapsed="false">
      <c r="A182" s="19"/>
      <c r="B182" s="19"/>
      <c r="C182" s="20"/>
      <c r="D182" s="21" t="s">
        <v>11</v>
      </c>
      <c r="E182" s="21" t="s">
        <v>12</v>
      </c>
      <c r="F182" s="21" t="s">
        <v>13</v>
      </c>
      <c r="G182" s="22" t="s">
        <v>14</v>
      </c>
      <c r="H182" s="21" t="s">
        <v>15</v>
      </c>
    </row>
    <row r="183" customFormat="false" ht="23.25" hidden="false" customHeight="true" outlineLevel="0" collapsed="false">
      <c r="A183" s="19"/>
      <c r="B183" s="19"/>
      <c r="C183" s="20"/>
      <c r="D183" s="21"/>
      <c r="E183" s="21"/>
      <c r="F183" s="21"/>
      <c r="G183" s="22"/>
      <c r="H183" s="21"/>
    </row>
    <row r="184" customFormat="false" ht="15.75" hidden="false" customHeight="false" outlineLevel="0" collapsed="false">
      <c r="A184" s="23"/>
      <c r="B184" s="24" t="s">
        <v>16</v>
      </c>
      <c r="C184" s="25"/>
      <c r="D184" s="26"/>
      <c r="E184" s="26"/>
      <c r="F184" s="26"/>
      <c r="G184" s="27"/>
      <c r="H184" s="26"/>
    </row>
    <row r="185" customFormat="false" ht="15.75" hidden="false" customHeight="false" outlineLevel="0" collapsed="false">
      <c r="A185" s="23" t="n">
        <v>1</v>
      </c>
      <c r="B185" s="28" t="s">
        <v>61</v>
      </c>
      <c r="C185" s="25" t="s">
        <v>62</v>
      </c>
      <c r="D185" s="35" t="n">
        <v>2</v>
      </c>
      <c r="E185" s="35" t="n">
        <v>7.7</v>
      </c>
      <c r="F185" s="35" t="n">
        <v>14.4</v>
      </c>
      <c r="G185" s="36" t="n">
        <v>136</v>
      </c>
      <c r="H185" s="35" t="n">
        <v>0</v>
      </c>
    </row>
    <row r="186" customFormat="false" ht="15.75" hidden="false" customHeight="false" outlineLevel="0" collapsed="false">
      <c r="A186" s="23" t="n">
        <v>185</v>
      </c>
      <c r="B186" s="28" t="s">
        <v>107</v>
      </c>
      <c r="C186" s="25" t="s">
        <v>18</v>
      </c>
      <c r="D186" s="35" t="n">
        <v>3.2</v>
      </c>
      <c r="E186" s="35" t="n">
        <v>3.9</v>
      </c>
      <c r="F186" s="35" t="n">
        <v>20.4</v>
      </c>
      <c r="G186" s="36" t="n">
        <v>130</v>
      </c>
      <c r="H186" s="35" t="n">
        <v>0</v>
      </c>
    </row>
    <row r="187" customFormat="false" ht="18" hidden="false" customHeight="true" outlineLevel="0" collapsed="false">
      <c r="A187" s="23" t="n">
        <v>395</v>
      </c>
      <c r="B187" s="28" t="s">
        <v>66</v>
      </c>
      <c r="C187" s="25" t="n">
        <v>180</v>
      </c>
      <c r="D187" s="35" t="n">
        <v>2.85</v>
      </c>
      <c r="E187" s="35" t="n">
        <v>2.41</v>
      </c>
      <c r="F187" s="35" t="n">
        <v>12.4</v>
      </c>
      <c r="G187" s="36" t="n">
        <v>83</v>
      </c>
      <c r="H187" s="35" t="n">
        <v>1.17</v>
      </c>
    </row>
    <row r="188" customFormat="false" ht="15.75" hidden="false" customHeight="false" outlineLevel="0" collapsed="false">
      <c r="A188" s="23"/>
      <c r="B188" s="28" t="s">
        <v>23</v>
      </c>
      <c r="C188" s="25" t="n">
        <v>420</v>
      </c>
      <c r="D188" s="26" t="n">
        <f aca="false">SUM(D185:D187)</f>
        <v>8.05</v>
      </c>
      <c r="E188" s="26" t="n">
        <f aca="false">SUM(E185:E187)</f>
        <v>14.01</v>
      </c>
      <c r="F188" s="26" t="n">
        <f aca="false">SUM(F185:F187)</f>
        <v>47.2</v>
      </c>
      <c r="G188" s="25" t="n">
        <f aca="false">SUM(G185:G187)</f>
        <v>349</v>
      </c>
      <c r="H188" s="26" t="n">
        <f aca="false">SUM(H185:H187)</f>
        <v>1.17</v>
      </c>
    </row>
    <row r="189" customFormat="false" ht="15.75" hidden="false" customHeight="false" outlineLevel="0" collapsed="false">
      <c r="A189" s="23"/>
      <c r="B189" s="24" t="s">
        <v>24</v>
      </c>
      <c r="C189" s="25"/>
      <c r="D189" s="26"/>
      <c r="E189" s="26"/>
      <c r="F189" s="26"/>
      <c r="G189" s="27"/>
      <c r="H189" s="26"/>
    </row>
    <row r="190" customFormat="false" ht="15.75" hidden="false" customHeight="false" outlineLevel="0" collapsed="false">
      <c r="A190" s="23" t="n">
        <v>401</v>
      </c>
      <c r="B190" s="28" t="s">
        <v>25</v>
      </c>
      <c r="C190" s="25" t="n">
        <v>100</v>
      </c>
      <c r="D190" s="26" t="n">
        <v>2.6</v>
      </c>
      <c r="E190" s="26" t="n">
        <v>2.5</v>
      </c>
      <c r="F190" s="26" t="n">
        <v>11</v>
      </c>
      <c r="G190" s="27" t="n">
        <v>77</v>
      </c>
      <c r="H190" s="26" t="n">
        <v>0.9</v>
      </c>
    </row>
    <row r="191" customFormat="false" ht="15.75" hidden="false" customHeight="false" outlineLevel="0" collapsed="false">
      <c r="A191" s="23"/>
      <c r="B191" s="28" t="s">
        <v>23</v>
      </c>
      <c r="C191" s="25" t="n">
        <v>100</v>
      </c>
      <c r="D191" s="26" t="n">
        <f aca="false">SUM(D190)</f>
        <v>2.6</v>
      </c>
      <c r="E191" s="26" t="n">
        <f aca="false">SUM(E190)</f>
        <v>2.5</v>
      </c>
      <c r="F191" s="26" t="n">
        <f aca="false">SUM(F190)</f>
        <v>11</v>
      </c>
      <c r="G191" s="27" t="n">
        <f aca="false">SUM(G190)</f>
        <v>77</v>
      </c>
      <c r="H191" s="26" t="n">
        <f aca="false">SUM(H190)</f>
        <v>0.9</v>
      </c>
    </row>
    <row r="192" customFormat="false" ht="15.75" hidden="false" customHeight="false" outlineLevel="0" collapsed="false">
      <c r="A192" s="23"/>
      <c r="B192" s="24" t="s">
        <v>26</v>
      </c>
      <c r="C192" s="25"/>
      <c r="D192" s="26"/>
      <c r="E192" s="26"/>
      <c r="F192" s="26"/>
      <c r="G192" s="27"/>
      <c r="H192" s="26"/>
    </row>
    <row r="193" customFormat="false" ht="15.75" hidden="false" customHeight="false" outlineLevel="0" collapsed="false">
      <c r="A193" s="37" t="n">
        <v>35</v>
      </c>
      <c r="B193" s="38" t="s">
        <v>108</v>
      </c>
      <c r="C193" s="23" t="n">
        <v>60</v>
      </c>
      <c r="D193" s="26" t="n">
        <v>0.67</v>
      </c>
      <c r="E193" s="26" t="n">
        <v>3.1</v>
      </c>
      <c r="F193" s="26" t="n">
        <v>6.86</v>
      </c>
      <c r="G193" s="25" t="n">
        <v>58</v>
      </c>
      <c r="H193" s="26" t="n">
        <v>5.58</v>
      </c>
    </row>
    <row r="194" customFormat="false" ht="16.5" hidden="false" customHeight="true" outlineLevel="0" collapsed="false">
      <c r="A194" s="41" t="n">
        <v>81</v>
      </c>
      <c r="B194" s="42" t="s">
        <v>109</v>
      </c>
      <c r="C194" s="43" t="n">
        <v>200</v>
      </c>
      <c r="D194" s="44" t="n">
        <v>4.39</v>
      </c>
      <c r="E194" s="44" t="n">
        <v>4.22</v>
      </c>
      <c r="F194" s="44" t="n">
        <v>13.06</v>
      </c>
      <c r="G194" s="45" t="n">
        <v>108</v>
      </c>
      <c r="H194" s="44" t="n">
        <v>4.65</v>
      </c>
    </row>
    <row r="195" customFormat="false" ht="15.75" hidden="false" customHeight="false" outlineLevel="0" collapsed="false">
      <c r="A195" s="41" t="n">
        <v>277</v>
      </c>
      <c r="B195" s="42" t="s">
        <v>110</v>
      </c>
      <c r="C195" s="43" t="n">
        <v>80</v>
      </c>
      <c r="D195" s="46" t="n">
        <v>10.7</v>
      </c>
      <c r="E195" s="46" t="n">
        <v>6.9</v>
      </c>
      <c r="F195" s="46" t="n">
        <v>2.4</v>
      </c>
      <c r="G195" s="47" t="n">
        <v>114</v>
      </c>
      <c r="H195" s="46" t="n">
        <v>0.5</v>
      </c>
    </row>
    <row r="196" customFormat="false" ht="15.75" hidden="false" customHeight="false" outlineLevel="0" collapsed="false">
      <c r="A196" s="41" t="n">
        <v>317</v>
      </c>
      <c r="B196" s="42" t="s">
        <v>111</v>
      </c>
      <c r="C196" s="43" t="n">
        <v>150</v>
      </c>
      <c r="D196" s="46" t="n">
        <v>5.5</v>
      </c>
      <c r="E196" s="46" t="n">
        <v>4.5</v>
      </c>
      <c r="F196" s="46" t="n">
        <v>26.4</v>
      </c>
      <c r="G196" s="47" t="n">
        <v>168</v>
      </c>
      <c r="H196" s="46" t="n">
        <f aca="false">-A191326</f>
        <v>0</v>
      </c>
    </row>
    <row r="197" customFormat="false" ht="15.75" hidden="false" customHeight="true" outlineLevel="0" collapsed="false">
      <c r="A197" s="23" t="n">
        <v>399</v>
      </c>
      <c r="B197" s="28" t="s">
        <v>58</v>
      </c>
      <c r="C197" s="25" t="n">
        <v>180</v>
      </c>
      <c r="D197" s="35" t="n">
        <v>0.9</v>
      </c>
      <c r="E197" s="35" t="n">
        <v>0</v>
      </c>
      <c r="F197" s="35" t="n">
        <v>18.18</v>
      </c>
      <c r="G197" s="36" t="n">
        <v>76</v>
      </c>
      <c r="H197" s="35" t="n">
        <v>3.6</v>
      </c>
    </row>
    <row r="198" customFormat="false" ht="15.75" hidden="false" customHeight="false" outlineLevel="0" collapsed="false">
      <c r="A198" s="23"/>
      <c r="B198" s="50" t="s">
        <v>31</v>
      </c>
      <c r="C198" s="25" t="n">
        <v>45</v>
      </c>
      <c r="D198" s="51" t="n">
        <v>3.2</v>
      </c>
      <c r="E198" s="51" t="n">
        <v>0.5</v>
      </c>
      <c r="F198" s="35" t="n">
        <v>20.3</v>
      </c>
      <c r="G198" s="36" t="n">
        <v>97</v>
      </c>
      <c r="H198" s="51" t="n">
        <v>0</v>
      </c>
    </row>
    <row r="199" customFormat="false" ht="15.75" hidden="false" customHeight="false" outlineLevel="0" collapsed="false">
      <c r="A199" s="23"/>
      <c r="B199" s="28" t="s">
        <v>22</v>
      </c>
      <c r="C199" s="25" t="n">
        <v>25</v>
      </c>
      <c r="D199" s="35" t="n">
        <v>2</v>
      </c>
      <c r="E199" s="35" t="n">
        <v>0.5</v>
      </c>
      <c r="F199" s="35" t="n">
        <v>14.3</v>
      </c>
      <c r="G199" s="36" t="n">
        <v>70</v>
      </c>
      <c r="H199" s="35" t="n">
        <v>0</v>
      </c>
    </row>
    <row r="200" customFormat="false" ht="15.75" hidden="false" customHeight="false" outlineLevel="0" collapsed="false">
      <c r="A200" s="23"/>
      <c r="B200" s="28" t="s">
        <v>23</v>
      </c>
      <c r="C200" s="25" t="n">
        <f aca="false">SUM(C193:C199)</f>
        <v>740</v>
      </c>
      <c r="D200" s="26" t="n">
        <f aca="false">SUM(D193:D199)</f>
        <v>27.36</v>
      </c>
      <c r="E200" s="26" t="n">
        <f aca="false">SUM(E193:E199)</f>
        <v>19.72</v>
      </c>
      <c r="F200" s="26" t="n">
        <f aca="false">SUM(F193:F199)</f>
        <v>101.5</v>
      </c>
      <c r="G200" s="25" t="n">
        <f aca="false">SUM(G193:G199)</f>
        <v>691</v>
      </c>
      <c r="H200" s="26" t="n">
        <f aca="false">SUM(H193:H199)</f>
        <v>14.33</v>
      </c>
    </row>
    <row r="201" customFormat="false" ht="15.75" hidden="false" customHeight="false" outlineLevel="0" collapsed="false">
      <c r="A201" s="23"/>
      <c r="B201" s="24" t="s">
        <v>32</v>
      </c>
      <c r="C201" s="25"/>
      <c r="D201" s="26"/>
      <c r="E201" s="26"/>
      <c r="F201" s="26"/>
      <c r="G201" s="27"/>
      <c r="H201" s="26"/>
    </row>
    <row r="202" s="48" customFormat="true" ht="15.75" hidden="false" customHeight="false" outlineLevel="0" collapsed="false">
      <c r="A202" s="37" t="n">
        <v>189</v>
      </c>
      <c r="B202" s="38" t="s">
        <v>112</v>
      </c>
      <c r="C202" s="37" t="s">
        <v>113</v>
      </c>
      <c r="D202" s="39" t="n">
        <v>9</v>
      </c>
      <c r="E202" s="39" t="n">
        <v>7.4</v>
      </c>
      <c r="F202" s="39" t="n">
        <v>69.4</v>
      </c>
      <c r="G202" s="40" t="n">
        <v>378</v>
      </c>
      <c r="H202" s="39" t="n">
        <v>0.8</v>
      </c>
    </row>
    <row r="203" customFormat="false" ht="15.75" hidden="false" customHeight="false" outlineLevel="0" collapsed="false">
      <c r="A203" s="23" t="s">
        <v>114</v>
      </c>
      <c r="B203" s="28" t="s">
        <v>115</v>
      </c>
      <c r="C203" s="25" t="n">
        <v>50</v>
      </c>
      <c r="D203" s="26" t="n">
        <v>3.8</v>
      </c>
      <c r="E203" s="26" t="n">
        <v>4</v>
      </c>
      <c r="F203" s="26" t="n">
        <v>22.7</v>
      </c>
      <c r="G203" s="25" t="n">
        <v>161</v>
      </c>
      <c r="H203" s="26" t="n">
        <v>0.02</v>
      </c>
    </row>
    <row r="204" customFormat="false" ht="15.75" hidden="false" customHeight="false" outlineLevel="0" collapsed="false">
      <c r="A204" s="23" t="n">
        <v>368</v>
      </c>
      <c r="B204" s="28" t="s">
        <v>36</v>
      </c>
      <c r="C204" s="25" t="n">
        <v>100</v>
      </c>
      <c r="D204" s="35" t="n">
        <v>0.4</v>
      </c>
      <c r="E204" s="35" t="n">
        <v>0.4</v>
      </c>
      <c r="F204" s="35" t="n">
        <v>9.8</v>
      </c>
      <c r="G204" s="36" t="n">
        <v>44</v>
      </c>
      <c r="H204" s="35" t="n">
        <v>10</v>
      </c>
    </row>
    <row r="205" customFormat="false" ht="15.75" hidden="false" customHeight="false" outlineLevel="0" collapsed="false">
      <c r="A205" s="23" t="n">
        <v>394</v>
      </c>
      <c r="B205" s="28" t="s">
        <v>21</v>
      </c>
      <c r="C205" s="25" t="n">
        <v>180</v>
      </c>
      <c r="D205" s="26" t="n">
        <v>2.67</v>
      </c>
      <c r="E205" s="26" t="n">
        <v>2.34</v>
      </c>
      <c r="F205" s="26" t="n">
        <v>12.3</v>
      </c>
      <c r="G205" s="27" t="n">
        <v>81</v>
      </c>
      <c r="H205" s="26" t="n">
        <v>1.2</v>
      </c>
    </row>
    <row r="206" customFormat="false" ht="15.75" hidden="false" customHeight="false" outlineLevel="0" collapsed="false">
      <c r="A206" s="23"/>
      <c r="B206" s="28" t="s">
        <v>23</v>
      </c>
      <c r="C206" s="25" t="n">
        <v>510</v>
      </c>
      <c r="D206" s="26" t="n">
        <f aca="false">SUM(D202:D205)</f>
        <v>15.87</v>
      </c>
      <c r="E206" s="26" t="n">
        <f aca="false">SUM(E202:E205)</f>
        <v>14.14</v>
      </c>
      <c r="F206" s="26" t="n">
        <f aca="false">SUM(F202:F205)</f>
        <v>114.2</v>
      </c>
      <c r="G206" s="25" t="n">
        <f aca="false">SUM(G202:G205)</f>
        <v>664</v>
      </c>
      <c r="H206" s="26" t="n">
        <f aca="false">SUM(H202:H205)</f>
        <v>12.02</v>
      </c>
    </row>
    <row r="207" customFormat="false" ht="15.75" hidden="false" customHeight="false" outlineLevel="0" collapsed="false">
      <c r="A207" s="23"/>
      <c r="B207" s="28"/>
      <c r="C207" s="25"/>
      <c r="D207" s="26"/>
      <c r="E207" s="26"/>
      <c r="F207" s="26"/>
      <c r="G207" s="27"/>
      <c r="H207" s="26"/>
    </row>
    <row r="208" customFormat="false" ht="15.75" hidden="false" customHeight="false" outlineLevel="0" collapsed="false">
      <c r="A208" s="23"/>
      <c r="B208" s="52" t="s">
        <v>37</v>
      </c>
      <c r="C208" s="53" t="n">
        <f aca="false">C188+C191+C200+C206</f>
        <v>1770</v>
      </c>
      <c r="D208" s="54" t="n">
        <f aca="false">D188+D191+D200+D206</f>
        <v>53.88</v>
      </c>
      <c r="E208" s="54" t="n">
        <f aca="false">E188+E191+E200+E206</f>
        <v>50.37</v>
      </c>
      <c r="F208" s="54" t="n">
        <f aca="false">F188+F191+F200+F206</f>
        <v>273.9</v>
      </c>
      <c r="G208" s="53" t="n">
        <f aca="false">G188+G191+G200+G206</f>
        <v>1781</v>
      </c>
      <c r="H208" s="54" t="n">
        <f aca="false">H188+H191+H200+H206</f>
        <v>28.42</v>
      </c>
    </row>
    <row r="209" customFormat="false" ht="12.75" hidden="false" customHeight="true" outlineLevel="0" collapsed="false">
      <c r="A209" s="18" t="s">
        <v>116</v>
      </c>
      <c r="B209" s="18"/>
      <c r="C209" s="18"/>
      <c r="D209" s="18"/>
      <c r="E209" s="18"/>
      <c r="F209" s="18"/>
      <c r="G209" s="18"/>
      <c r="H209" s="18"/>
    </row>
    <row r="210" customFormat="false" ht="12.75" hidden="false" customHeight="false" outlineLevel="0" collapsed="false">
      <c r="A210" s="18"/>
      <c r="B210" s="18"/>
      <c r="C210" s="18"/>
      <c r="D210" s="18"/>
      <c r="E210" s="18"/>
      <c r="F210" s="18"/>
      <c r="G210" s="18"/>
      <c r="H210" s="18"/>
    </row>
    <row r="211" customFormat="false" ht="12.75" hidden="false" customHeight="true" outlineLevel="0" collapsed="false">
      <c r="A211" s="19" t="s">
        <v>7</v>
      </c>
      <c r="B211" s="19" t="s">
        <v>8</v>
      </c>
      <c r="C211" s="20" t="s">
        <v>9</v>
      </c>
      <c r="D211" s="66" t="s">
        <v>117</v>
      </c>
      <c r="E211" s="66"/>
      <c r="F211" s="66"/>
      <c r="G211" s="66"/>
      <c r="H211" s="66"/>
    </row>
    <row r="212" customFormat="false" ht="12.75" hidden="false" customHeight="true" outlineLevel="0" collapsed="false">
      <c r="A212" s="19"/>
      <c r="B212" s="19"/>
      <c r="C212" s="20"/>
      <c r="D212" s="21" t="s">
        <v>11</v>
      </c>
      <c r="E212" s="21" t="s">
        <v>12</v>
      </c>
      <c r="F212" s="21" t="s">
        <v>13</v>
      </c>
      <c r="G212" s="22" t="s">
        <v>14</v>
      </c>
      <c r="H212" s="21" t="s">
        <v>15</v>
      </c>
    </row>
    <row r="213" customFormat="false" ht="24" hidden="false" customHeight="true" outlineLevel="0" collapsed="false">
      <c r="A213" s="19"/>
      <c r="B213" s="19"/>
      <c r="C213" s="20"/>
      <c r="D213" s="21"/>
      <c r="E213" s="21"/>
      <c r="F213" s="21"/>
      <c r="G213" s="22"/>
      <c r="H213" s="21"/>
    </row>
    <row r="214" customFormat="false" ht="15.75" hidden="false" customHeight="false" outlineLevel="0" collapsed="false">
      <c r="A214" s="23"/>
      <c r="B214" s="73" t="s">
        <v>16</v>
      </c>
      <c r="C214" s="25"/>
      <c r="D214" s="26"/>
      <c r="E214" s="26"/>
      <c r="F214" s="26"/>
      <c r="G214" s="27"/>
      <c r="H214" s="26"/>
    </row>
    <row r="215" customFormat="false" ht="15.75" hidden="false" customHeight="false" outlineLevel="0" collapsed="false">
      <c r="A215" s="23" t="n">
        <v>2</v>
      </c>
      <c r="B215" s="28" t="s">
        <v>82</v>
      </c>
      <c r="C215" s="25" t="s">
        <v>83</v>
      </c>
      <c r="D215" s="26" t="n">
        <v>2.1</v>
      </c>
      <c r="E215" s="26" t="n">
        <v>4.1</v>
      </c>
      <c r="F215" s="26" t="n">
        <v>28.6</v>
      </c>
      <c r="G215" s="27" t="n">
        <v>160</v>
      </c>
      <c r="H215" s="26" t="n">
        <v>0.48</v>
      </c>
    </row>
    <row r="216" customFormat="false" ht="15.75" hidden="false" customHeight="false" outlineLevel="0" collapsed="false">
      <c r="A216" s="23" t="s">
        <v>84</v>
      </c>
      <c r="B216" s="28" t="s">
        <v>85</v>
      </c>
      <c r="C216" s="25" t="s">
        <v>18</v>
      </c>
      <c r="D216" s="26" t="n">
        <v>6.2</v>
      </c>
      <c r="E216" s="26" t="n">
        <v>7.5</v>
      </c>
      <c r="F216" s="26" t="n">
        <v>21.7</v>
      </c>
      <c r="G216" s="27" t="n">
        <v>210</v>
      </c>
      <c r="H216" s="26" t="n">
        <v>1.76</v>
      </c>
    </row>
    <row r="217" customFormat="false" ht="15.75" hidden="false" customHeight="false" outlineLevel="0" collapsed="false">
      <c r="A217" s="23" t="n">
        <v>397</v>
      </c>
      <c r="B217" s="28" t="s">
        <v>43</v>
      </c>
      <c r="C217" s="25" t="n">
        <v>180</v>
      </c>
      <c r="D217" s="26" t="n">
        <v>3.67</v>
      </c>
      <c r="E217" s="26" t="n">
        <v>3.19</v>
      </c>
      <c r="F217" s="26" t="n">
        <v>13.8</v>
      </c>
      <c r="G217" s="27" t="n">
        <v>99</v>
      </c>
      <c r="H217" s="26" t="n">
        <v>1.43</v>
      </c>
    </row>
    <row r="218" customFormat="false" ht="15.75" hidden="false" customHeight="false" outlineLevel="0" collapsed="false">
      <c r="A218" s="23"/>
      <c r="B218" s="28" t="s">
        <v>23</v>
      </c>
      <c r="C218" s="25" t="n">
        <v>435</v>
      </c>
      <c r="D218" s="26" t="n">
        <f aca="false">SUM(D215:D217)</f>
        <v>11.97</v>
      </c>
      <c r="E218" s="26" t="n">
        <f aca="false">SUM(E215:E217)</f>
        <v>14.79</v>
      </c>
      <c r="F218" s="26" t="n">
        <f aca="false">SUM(F215:F217)</f>
        <v>64.1</v>
      </c>
      <c r="G218" s="25" t="n">
        <f aca="false">SUM(G215:G217)</f>
        <v>469</v>
      </c>
      <c r="H218" s="26" t="n">
        <f aca="false">SUM(H215:H217)</f>
        <v>3.67</v>
      </c>
    </row>
    <row r="219" customFormat="false" ht="15.75" hidden="false" customHeight="false" outlineLevel="0" collapsed="false">
      <c r="A219" s="41"/>
      <c r="B219" s="73" t="s">
        <v>24</v>
      </c>
      <c r="C219" s="43"/>
      <c r="D219" s="46"/>
      <c r="E219" s="46"/>
      <c r="F219" s="46"/>
      <c r="G219" s="47"/>
      <c r="H219" s="46"/>
    </row>
    <row r="220" customFormat="false" ht="15.75" hidden="false" customHeight="false" outlineLevel="0" collapsed="false">
      <c r="A220" s="41"/>
      <c r="B220" s="42" t="s">
        <v>44</v>
      </c>
      <c r="C220" s="43" t="n">
        <v>100</v>
      </c>
      <c r="D220" s="46" t="n">
        <v>2.8</v>
      </c>
      <c r="E220" s="46" t="n">
        <v>3.2</v>
      </c>
      <c r="F220" s="46" t="n">
        <v>8.6</v>
      </c>
      <c r="G220" s="47" t="n">
        <v>74</v>
      </c>
      <c r="H220" s="46" t="n">
        <v>0</v>
      </c>
    </row>
    <row r="221" customFormat="false" ht="15.75" hidden="false" customHeight="false" outlineLevel="0" collapsed="false">
      <c r="A221" s="41"/>
      <c r="B221" s="42" t="s">
        <v>23</v>
      </c>
      <c r="C221" s="43" t="n">
        <v>100</v>
      </c>
      <c r="D221" s="46" t="n">
        <f aca="false">SUM(D220)</f>
        <v>2.8</v>
      </c>
      <c r="E221" s="46" t="n">
        <f aca="false">SUM(E220)</f>
        <v>3.2</v>
      </c>
      <c r="F221" s="46" t="n">
        <f aca="false">SUM(F220)</f>
        <v>8.6</v>
      </c>
      <c r="G221" s="47" t="n">
        <f aca="false">SUM(G220)</f>
        <v>74</v>
      </c>
      <c r="H221" s="46" t="n">
        <f aca="false">SUM(H220)</f>
        <v>0</v>
      </c>
    </row>
    <row r="222" customFormat="false" ht="15.75" hidden="false" customHeight="false" outlineLevel="0" collapsed="false">
      <c r="A222" s="41"/>
      <c r="B222" s="73" t="s">
        <v>26</v>
      </c>
      <c r="C222" s="43"/>
      <c r="D222" s="46"/>
      <c r="E222" s="46"/>
      <c r="F222" s="46"/>
      <c r="G222" s="47"/>
      <c r="H222" s="46"/>
    </row>
    <row r="223" customFormat="false" ht="19.5" hidden="false" customHeight="true" outlineLevel="0" collapsed="false">
      <c r="A223" s="41" t="n">
        <v>57</v>
      </c>
      <c r="B223" s="42" t="s">
        <v>118</v>
      </c>
      <c r="C223" s="43" t="s">
        <v>18</v>
      </c>
      <c r="D223" s="46" t="n">
        <v>2.38</v>
      </c>
      <c r="E223" s="46" t="n">
        <v>4.7</v>
      </c>
      <c r="F223" s="46" t="n">
        <v>10.4</v>
      </c>
      <c r="G223" s="47" t="n">
        <v>90</v>
      </c>
      <c r="H223" s="46" t="n">
        <v>8.2</v>
      </c>
    </row>
    <row r="224" customFormat="false" ht="15.75" hidden="false" customHeight="false" outlineLevel="0" collapsed="false">
      <c r="A224" s="41" t="n">
        <v>291</v>
      </c>
      <c r="B224" s="42" t="s">
        <v>119</v>
      </c>
      <c r="C224" s="43" t="n">
        <v>160</v>
      </c>
      <c r="D224" s="44" t="n">
        <v>10.2</v>
      </c>
      <c r="E224" s="44" t="n">
        <v>6.3</v>
      </c>
      <c r="F224" s="44" t="n">
        <v>27.3</v>
      </c>
      <c r="G224" s="45" t="n">
        <v>206</v>
      </c>
      <c r="H224" s="44" t="n">
        <v>5.4</v>
      </c>
    </row>
    <row r="225" customFormat="false" ht="15.75" hidden="false" customHeight="false" outlineLevel="0" collapsed="false">
      <c r="A225" s="41" t="s">
        <v>56</v>
      </c>
      <c r="B225" s="42" t="s">
        <v>103</v>
      </c>
      <c r="C225" s="43" t="n">
        <v>60</v>
      </c>
      <c r="D225" s="46" t="n">
        <v>0.42</v>
      </c>
      <c r="E225" s="46" t="n">
        <v>0</v>
      </c>
      <c r="F225" s="46" t="n">
        <v>1.14</v>
      </c>
      <c r="G225" s="47" t="n">
        <v>7</v>
      </c>
      <c r="H225" s="46" t="n">
        <v>4.2</v>
      </c>
    </row>
    <row r="226" customFormat="false" ht="15.75" hidden="false" customHeight="false" outlineLevel="0" collapsed="false">
      <c r="A226" s="23" t="n">
        <v>376</v>
      </c>
      <c r="B226" s="28" t="s">
        <v>30</v>
      </c>
      <c r="C226" s="25" t="n">
        <v>180</v>
      </c>
      <c r="D226" s="49" t="n">
        <v>0.4</v>
      </c>
      <c r="E226" s="49" t="n">
        <v>0.02</v>
      </c>
      <c r="F226" s="26" t="n">
        <v>19</v>
      </c>
      <c r="G226" s="27" t="n">
        <v>78</v>
      </c>
      <c r="H226" s="49" t="n">
        <v>0.36</v>
      </c>
    </row>
    <row r="227" customFormat="false" ht="15.75" hidden="false" customHeight="false" outlineLevel="0" collapsed="false">
      <c r="A227" s="23"/>
      <c r="B227" s="50" t="s">
        <v>31</v>
      </c>
      <c r="C227" s="25" t="n">
        <v>45</v>
      </c>
      <c r="D227" s="51" t="n">
        <v>3.2</v>
      </c>
      <c r="E227" s="51" t="n">
        <v>0.5</v>
      </c>
      <c r="F227" s="35" t="n">
        <v>20.3</v>
      </c>
      <c r="G227" s="36" t="n">
        <v>97</v>
      </c>
      <c r="H227" s="51" t="n">
        <v>0</v>
      </c>
    </row>
    <row r="228" customFormat="false" ht="15.75" hidden="false" customHeight="false" outlineLevel="0" collapsed="false">
      <c r="A228" s="23"/>
      <c r="B228" s="28" t="s">
        <v>22</v>
      </c>
      <c r="C228" s="25" t="n">
        <v>25</v>
      </c>
      <c r="D228" s="35" t="n">
        <v>2</v>
      </c>
      <c r="E228" s="35" t="n">
        <v>0.5</v>
      </c>
      <c r="F228" s="35" t="n">
        <v>14.3</v>
      </c>
      <c r="G228" s="36" t="n">
        <v>70</v>
      </c>
      <c r="H228" s="35" t="n">
        <v>0</v>
      </c>
    </row>
    <row r="229" customFormat="false" ht="15.75" hidden="false" customHeight="false" outlineLevel="0" collapsed="false">
      <c r="A229" s="23"/>
      <c r="B229" s="28" t="s">
        <v>23</v>
      </c>
      <c r="C229" s="25" t="n">
        <v>675</v>
      </c>
      <c r="D229" s="26" t="n">
        <f aca="false">SUM(D223:D228)</f>
        <v>18.6</v>
      </c>
      <c r="E229" s="26" t="n">
        <f aca="false">SUM(E223:E228)</f>
        <v>12.02</v>
      </c>
      <c r="F229" s="26" t="n">
        <f aca="false">SUM(F223:F228)</f>
        <v>92.44</v>
      </c>
      <c r="G229" s="25" t="n">
        <f aca="false">SUM(G223:G228)</f>
        <v>548</v>
      </c>
      <c r="H229" s="26" t="n">
        <f aca="false">SUM(H223:H228)</f>
        <v>18.16</v>
      </c>
    </row>
    <row r="230" customFormat="false" ht="15.75" hidden="false" customHeight="false" outlineLevel="0" collapsed="false">
      <c r="A230" s="23"/>
      <c r="B230" s="24" t="s">
        <v>32</v>
      </c>
      <c r="C230" s="25"/>
      <c r="D230" s="26"/>
      <c r="E230" s="26"/>
      <c r="F230" s="26"/>
      <c r="G230" s="27"/>
      <c r="H230" s="26"/>
    </row>
    <row r="231" customFormat="false" ht="17.25" hidden="false" customHeight="true" outlineLevel="0" collapsed="false">
      <c r="A231" s="41" t="s">
        <v>120</v>
      </c>
      <c r="B231" s="42" t="s">
        <v>121</v>
      </c>
      <c r="C231" s="43" t="n">
        <v>200</v>
      </c>
      <c r="D231" s="46" t="n">
        <v>16.8</v>
      </c>
      <c r="E231" s="46" t="n">
        <v>8.2</v>
      </c>
      <c r="F231" s="46" t="n">
        <v>9.3</v>
      </c>
      <c r="G231" s="47" t="n">
        <v>178</v>
      </c>
      <c r="H231" s="46" t="n">
        <v>30.6</v>
      </c>
    </row>
    <row r="232" customFormat="false" ht="17.25" hidden="false" customHeight="true" outlineLevel="0" collapsed="false">
      <c r="A232" s="23" t="n">
        <v>454</v>
      </c>
      <c r="B232" s="28" t="s">
        <v>122</v>
      </c>
      <c r="C232" s="25" t="n">
        <v>60</v>
      </c>
      <c r="D232" s="35" t="n">
        <v>3.4</v>
      </c>
      <c r="E232" s="35" t="n">
        <v>1.5</v>
      </c>
      <c r="F232" s="35" t="n">
        <v>28.5</v>
      </c>
      <c r="G232" s="36" t="n">
        <v>140</v>
      </c>
      <c r="H232" s="35" t="n">
        <v>0.2</v>
      </c>
    </row>
    <row r="233" customFormat="false" ht="15.75" hidden="false" customHeight="false" outlineLevel="0" collapsed="false">
      <c r="A233" s="23" t="n">
        <v>393</v>
      </c>
      <c r="B233" s="28" t="s">
        <v>78</v>
      </c>
      <c r="C233" s="25" t="s">
        <v>79</v>
      </c>
      <c r="D233" s="26" t="n">
        <v>0.12</v>
      </c>
      <c r="E233" s="26" t="n">
        <v>0.02</v>
      </c>
      <c r="F233" s="26" t="n">
        <v>11.2</v>
      </c>
      <c r="G233" s="27" t="n">
        <v>45</v>
      </c>
      <c r="H233" s="26" t="n">
        <v>2.83</v>
      </c>
    </row>
    <row r="234" customFormat="false" ht="15.75" hidden="false" customHeight="false" outlineLevel="0" collapsed="false">
      <c r="A234" s="41" t="n">
        <v>368</v>
      </c>
      <c r="B234" s="42" t="s">
        <v>42</v>
      </c>
      <c r="C234" s="43" t="n">
        <v>100</v>
      </c>
      <c r="D234" s="44" t="n">
        <v>1.5</v>
      </c>
      <c r="E234" s="35" t="n">
        <v>0.5</v>
      </c>
      <c r="F234" s="35" t="n">
        <v>21</v>
      </c>
      <c r="G234" s="36" t="n">
        <v>95</v>
      </c>
      <c r="H234" s="35" t="n">
        <v>10</v>
      </c>
    </row>
    <row r="235" customFormat="false" ht="15.75" hidden="false" customHeight="false" outlineLevel="0" collapsed="false">
      <c r="A235" s="23"/>
      <c r="B235" s="28" t="s">
        <v>22</v>
      </c>
      <c r="C235" s="25" t="n">
        <v>25</v>
      </c>
      <c r="D235" s="35" t="n">
        <v>2</v>
      </c>
      <c r="E235" s="35" t="n">
        <v>0.5</v>
      </c>
      <c r="F235" s="35" t="n">
        <v>14.3</v>
      </c>
      <c r="G235" s="36" t="n">
        <v>70</v>
      </c>
      <c r="H235" s="35" t="n">
        <v>0</v>
      </c>
    </row>
    <row r="236" customFormat="false" ht="15.75" hidden="false" customHeight="false" outlineLevel="0" collapsed="false">
      <c r="A236" s="23"/>
      <c r="B236" s="28" t="s">
        <v>23</v>
      </c>
      <c r="C236" s="25" t="n">
        <v>572</v>
      </c>
      <c r="D236" s="26" t="n">
        <f aca="false">SUM(D231:D235)</f>
        <v>23.82</v>
      </c>
      <c r="E236" s="26" t="n">
        <f aca="false">SUM(E231:E235)</f>
        <v>10.72</v>
      </c>
      <c r="F236" s="26" t="n">
        <f aca="false">SUM(F231:F235)</f>
        <v>84.3</v>
      </c>
      <c r="G236" s="25" t="n">
        <f aca="false">SUM(G231:G235)</f>
        <v>528</v>
      </c>
      <c r="H236" s="26" t="n">
        <f aca="false">SUM(H231:H235)</f>
        <v>43.63</v>
      </c>
    </row>
    <row r="237" customFormat="false" ht="15.75" hidden="false" customHeight="false" outlineLevel="0" collapsed="false">
      <c r="A237" s="23"/>
      <c r="B237" s="28"/>
      <c r="C237" s="25"/>
      <c r="D237" s="54"/>
      <c r="E237" s="54"/>
      <c r="F237" s="54"/>
      <c r="G237" s="55"/>
      <c r="H237" s="54"/>
    </row>
    <row r="238" customFormat="false" ht="15.75" hidden="false" customHeight="false" outlineLevel="0" collapsed="false">
      <c r="A238" s="23"/>
      <c r="B238" s="52" t="s">
        <v>37</v>
      </c>
      <c r="C238" s="53" t="n">
        <f aca="false">C218+C221+C229+C236</f>
        <v>1782</v>
      </c>
      <c r="D238" s="54" t="n">
        <f aca="false">D218+D221+D229+D236</f>
        <v>57.19</v>
      </c>
      <c r="E238" s="54" t="n">
        <f aca="false">E218+E221+E229+E236</f>
        <v>40.73</v>
      </c>
      <c r="F238" s="54" t="n">
        <f aca="false">F218+F221+F229+F236</f>
        <v>249.44</v>
      </c>
      <c r="G238" s="53" t="n">
        <f aca="false">G218+G221+G229+G236</f>
        <v>1619</v>
      </c>
      <c r="H238" s="54" t="n">
        <f aca="false">H218+H221+H229+H236</f>
        <v>65.46</v>
      </c>
    </row>
    <row r="239" customFormat="false" ht="12.75" hidden="false" customHeight="true" outlineLevel="0" collapsed="false">
      <c r="A239" s="18" t="s">
        <v>123</v>
      </c>
      <c r="B239" s="18"/>
      <c r="C239" s="18"/>
      <c r="D239" s="18"/>
      <c r="E239" s="18"/>
      <c r="F239" s="18"/>
      <c r="G239" s="18"/>
      <c r="H239" s="18"/>
    </row>
    <row r="240" customFormat="false" ht="12.75" hidden="false" customHeight="false" outlineLevel="0" collapsed="false">
      <c r="A240" s="18"/>
      <c r="B240" s="18"/>
      <c r="C240" s="18"/>
      <c r="D240" s="18"/>
      <c r="E240" s="18"/>
      <c r="F240" s="18"/>
      <c r="G240" s="18"/>
      <c r="H240" s="18"/>
    </row>
    <row r="241" customFormat="false" ht="12.75" hidden="false" customHeight="true" outlineLevel="0" collapsed="false">
      <c r="A241" s="19" t="s">
        <v>7</v>
      </c>
      <c r="B241" s="19" t="s">
        <v>8</v>
      </c>
      <c r="C241" s="20" t="s">
        <v>9</v>
      </c>
      <c r="D241" s="66" t="s">
        <v>97</v>
      </c>
      <c r="E241" s="66"/>
      <c r="F241" s="66"/>
      <c r="G241" s="66"/>
      <c r="H241" s="66"/>
    </row>
    <row r="242" customFormat="false" ht="12.75" hidden="false" customHeight="true" outlineLevel="0" collapsed="false">
      <c r="A242" s="19"/>
      <c r="B242" s="19"/>
      <c r="C242" s="20"/>
      <c r="D242" s="21" t="s">
        <v>11</v>
      </c>
      <c r="E242" s="21" t="s">
        <v>12</v>
      </c>
      <c r="F242" s="21" t="s">
        <v>13</v>
      </c>
      <c r="G242" s="22" t="s">
        <v>14</v>
      </c>
      <c r="H242" s="21" t="s">
        <v>15</v>
      </c>
    </row>
    <row r="243" customFormat="false" ht="21" hidden="false" customHeight="true" outlineLevel="0" collapsed="false">
      <c r="A243" s="19"/>
      <c r="B243" s="19"/>
      <c r="C243" s="20"/>
      <c r="D243" s="21"/>
      <c r="E243" s="21"/>
      <c r="F243" s="21"/>
      <c r="G243" s="22"/>
      <c r="H243" s="21"/>
    </row>
    <row r="244" customFormat="false" ht="15.75" hidden="false" customHeight="false" outlineLevel="0" collapsed="false">
      <c r="A244" s="23"/>
      <c r="B244" s="24" t="s">
        <v>16</v>
      </c>
      <c r="C244" s="25"/>
      <c r="D244" s="26"/>
      <c r="E244" s="26"/>
      <c r="F244" s="26"/>
      <c r="G244" s="27"/>
      <c r="H244" s="26"/>
    </row>
    <row r="245" customFormat="false" ht="15.75" hidden="false" customHeight="false" outlineLevel="0" collapsed="false">
      <c r="A245" s="23" t="s">
        <v>124</v>
      </c>
      <c r="B245" s="28" t="s">
        <v>125</v>
      </c>
      <c r="C245" s="25" t="n">
        <v>200</v>
      </c>
      <c r="D245" s="26" t="n">
        <v>2.4</v>
      </c>
      <c r="E245" s="26" t="n">
        <v>0.3</v>
      </c>
      <c r="F245" s="26" t="n">
        <v>19.5</v>
      </c>
      <c r="G245" s="27" t="n">
        <v>90</v>
      </c>
      <c r="H245" s="26" t="n">
        <v>0</v>
      </c>
    </row>
    <row r="246" customFormat="false" ht="15.75" hidden="false" customHeight="false" outlineLevel="0" collapsed="false">
      <c r="A246" s="29" t="n">
        <v>213</v>
      </c>
      <c r="B246" s="30" t="s">
        <v>19</v>
      </c>
      <c r="C246" s="31" t="s">
        <v>20</v>
      </c>
      <c r="D246" s="32" t="n">
        <v>6.35</v>
      </c>
      <c r="E246" s="32" t="n">
        <v>5.75</v>
      </c>
      <c r="F246" s="33" t="n">
        <v>0.35</v>
      </c>
      <c r="G246" s="34" t="n">
        <v>79</v>
      </c>
      <c r="H246" s="32" t="n">
        <v>0</v>
      </c>
    </row>
    <row r="247" customFormat="false" ht="15.75" hidden="false" customHeight="false" outlineLevel="0" collapsed="false">
      <c r="A247" s="23" t="n">
        <v>394</v>
      </c>
      <c r="B247" s="28" t="s">
        <v>21</v>
      </c>
      <c r="C247" s="25" t="n">
        <v>180</v>
      </c>
      <c r="D247" s="26" t="n">
        <v>2.67</v>
      </c>
      <c r="E247" s="26" t="n">
        <v>2.34</v>
      </c>
      <c r="F247" s="26" t="n">
        <v>12.3</v>
      </c>
      <c r="G247" s="27" t="n">
        <v>81</v>
      </c>
      <c r="H247" s="26" t="n">
        <v>1.2</v>
      </c>
    </row>
    <row r="248" customFormat="false" ht="15.75" hidden="false" customHeight="false" outlineLevel="0" collapsed="false">
      <c r="A248" s="23"/>
      <c r="B248" s="28" t="s">
        <v>22</v>
      </c>
      <c r="C248" s="25" t="n">
        <v>25</v>
      </c>
      <c r="D248" s="35" t="n">
        <v>2</v>
      </c>
      <c r="E248" s="35" t="n">
        <v>0.5</v>
      </c>
      <c r="F248" s="35" t="n">
        <v>14.3</v>
      </c>
      <c r="G248" s="36" t="n">
        <v>70</v>
      </c>
      <c r="H248" s="35" t="n">
        <v>0</v>
      </c>
    </row>
    <row r="249" customFormat="false" ht="15.75" hidden="false" customHeight="false" outlineLevel="0" collapsed="false">
      <c r="A249" s="23"/>
      <c r="B249" s="28" t="s">
        <v>23</v>
      </c>
      <c r="C249" s="25" t="n">
        <v>455</v>
      </c>
      <c r="D249" s="26" t="n">
        <f aca="false">SUM(D245:D248)</f>
        <v>13.42</v>
      </c>
      <c r="E249" s="26" t="n">
        <f aca="false">SUM(E245:E248)</f>
        <v>8.89</v>
      </c>
      <c r="F249" s="26" t="n">
        <f aca="false">SUM(F245:F248)</f>
        <v>46.45</v>
      </c>
      <c r="G249" s="25" t="n">
        <f aca="false">SUM(G245:G248)</f>
        <v>320</v>
      </c>
      <c r="H249" s="26" t="n">
        <f aca="false">SUM(H245:H248)</f>
        <v>1.2</v>
      </c>
    </row>
    <row r="250" customFormat="false" ht="15.75" hidden="false" customHeight="false" outlineLevel="0" collapsed="false">
      <c r="A250" s="23"/>
      <c r="B250" s="24" t="s">
        <v>24</v>
      </c>
      <c r="C250" s="25"/>
      <c r="D250" s="26"/>
      <c r="E250" s="26"/>
      <c r="F250" s="26"/>
      <c r="G250" s="27"/>
      <c r="H250" s="26"/>
    </row>
    <row r="251" customFormat="false" ht="15.75" hidden="false" customHeight="false" outlineLevel="0" collapsed="false">
      <c r="A251" s="23" t="n">
        <v>401</v>
      </c>
      <c r="B251" s="28" t="s">
        <v>86</v>
      </c>
      <c r="C251" s="25" t="n">
        <v>100</v>
      </c>
      <c r="D251" s="26" t="n">
        <v>3</v>
      </c>
      <c r="E251" s="26" t="n">
        <v>2.5</v>
      </c>
      <c r="F251" s="26" t="n">
        <v>11</v>
      </c>
      <c r="G251" s="27" t="n">
        <v>79</v>
      </c>
      <c r="H251" s="26" t="n">
        <v>1.08</v>
      </c>
    </row>
    <row r="252" customFormat="false" ht="15.75" hidden="false" customHeight="false" outlineLevel="0" collapsed="false">
      <c r="A252" s="23"/>
      <c r="B252" s="28" t="s">
        <v>23</v>
      </c>
      <c r="C252" s="25" t="n">
        <v>100</v>
      </c>
      <c r="D252" s="26" t="n">
        <f aca="false">SUM(D251)</f>
        <v>3</v>
      </c>
      <c r="E252" s="26" t="n">
        <f aca="false">SUM(E251)</f>
        <v>2.5</v>
      </c>
      <c r="F252" s="26" t="n">
        <f aca="false">SUM(F251)</f>
        <v>11</v>
      </c>
      <c r="G252" s="27" t="n">
        <f aca="false">SUM(G251)</f>
        <v>79</v>
      </c>
      <c r="H252" s="26" t="n">
        <f aca="false">SUM(H251)</f>
        <v>1.08</v>
      </c>
    </row>
    <row r="253" customFormat="false" ht="15.75" hidden="false" customHeight="false" outlineLevel="0" collapsed="false">
      <c r="A253" s="23"/>
      <c r="B253" s="24" t="s">
        <v>26</v>
      </c>
      <c r="C253" s="25"/>
      <c r="D253" s="26"/>
      <c r="E253" s="26"/>
      <c r="F253" s="26"/>
      <c r="G253" s="27"/>
      <c r="H253" s="26"/>
    </row>
    <row r="254" customFormat="false" ht="15.75" hidden="false" customHeight="false" outlineLevel="0" collapsed="false">
      <c r="A254" s="41" t="n">
        <v>34</v>
      </c>
      <c r="B254" s="42" t="s">
        <v>126</v>
      </c>
      <c r="C254" s="43" t="n">
        <v>60</v>
      </c>
      <c r="D254" s="46" t="n">
        <v>1</v>
      </c>
      <c r="E254" s="46" t="n">
        <v>2.5</v>
      </c>
      <c r="F254" s="46" t="n">
        <v>4.9</v>
      </c>
      <c r="G254" s="43" t="n">
        <v>46</v>
      </c>
      <c r="H254" s="46" t="n">
        <v>5.88</v>
      </c>
    </row>
    <row r="255" customFormat="false" ht="15.75" hidden="false" customHeight="false" outlineLevel="0" collapsed="false">
      <c r="A255" s="23" t="n">
        <v>109</v>
      </c>
      <c r="B255" s="28" t="s">
        <v>127</v>
      </c>
      <c r="C255" s="25" t="s">
        <v>128</v>
      </c>
      <c r="D255" s="51" t="n">
        <v>5.7</v>
      </c>
      <c r="E255" s="51" t="n">
        <v>0.64</v>
      </c>
      <c r="F255" s="35" t="n">
        <v>32.3</v>
      </c>
      <c r="G255" s="36" t="n">
        <v>159</v>
      </c>
      <c r="H255" s="51" t="n">
        <v>3.2</v>
      </c>
    </row>
    <row r="256" customFormat="false" ht="15.75" hidden="false" customHeight="false" outlineLevel="0" collapsed="false">
      <c r="A256" s="56" t="n">
        <v>302</v>
      </c>
      <c r="B256" s="50" t="s">
        <v>129</v>
      </c>
      <c r="C256" s="27" t="n">
        <v>200</v>
      </c>
      <c r="D256" s="51" t="n">
        <v>9.9</v>
      </c>
      <c r="E256" s="51" t="n">
        <v>6.4</v>
      </c>
      <c r="F256" s="35" t="n">
        <v>18.2</v>
      </c>
      <c r="G256" s="36" t="n">
        <v>170</v>
      </c>
      <c r="H256" s="51" t="n">
        <v>8</v>
      </c>
    </row>
    <row r="257" customFormat="false" ht="19.5" hidden="false" customHeight="true" outlineLevel="0" collapsed="false">
      <c r="A257" s="23" t="s">
        <v>52</v>
      </c>
      <c r="B257" s="28" t="s">
        <v>53</v>
      </c>
      <c r="C257" s="25" t="n">
        <v>180</v>
      </c>
      <c r="D257" s="26" t="n">
        <v>0</v>
      </c>
      <c r="E257" s="26" t="n">
        <v>0</v>
      </c>
      <c r="F257" s="26" t="n">
        <v>25</v>
      </c>
      <c r="G257" s="27" t="n">
        <v>101</v>
      </c>
      <c r="H257" s="26" t="n">
        <v>7</v>
      </c>
    </row>
    <row r="258" customFormat="false" ht="15.75" hidden="false" customHeight="false" outlineLevel="0" collapsed="false">
      <c r="A258" s="23"/>
      <c r="B258" s="50" t="s">
        <v>31</v>
      </c>
      <c r="C258" s="25" t="n">
        <v>45</v>
      </c>
      <c r="D258" s="51" t="n">
        <v>3.2</v>
      </c>
      <c r="E258" s="51" t="n">
        <v>0.5</v>
      </c>
      <c r="F258" s="35" t="n">
        <v>20.3</v>
      </c>
      <c r="G258" s="36" t="n">
        <v>97</v>
      </c>
      <c r="H258" s="51" t="n">
        <v>0</v>
      </c>
    </row>
    <row r="259" customFormat="false" ht="15.75" hidden="false" customHeight="false" outlineLevel="0" collapsed="false">
      <c r="A259" s="23"/>
      <c r="B259" s="28" t="s">
        <v>22</v>
      </c>
      <c r="C259" s="25" t="n">
        <v>25</v>
      </c>
      <c r="D259" s="35" t="n">
        <v>2</v>
      </c>
      <c r="E259" s="35" t="n">
        <v>0.5</v>
      </c>
      <c r="F259" s="35" t="n">
        <v>14.3</v>
      </c>
      <c r="G259" s="36" t="n">
        <v>70</v>
      </c>
      <c r="H259" s="35" t="n">
        <v>0</v>
      </c>
    </row>
    <row r="260" customFormat="false" ht="15.75" hidden="false" customHeight="false" outlineLevel="0" collapsed="false">
      <c r="A260" s="23"/>
      <c r="B260" s="28" t="s">
        <v>23</v>
      </c>
      <c r="C260" s="25" t="n">
        <v>735</v>
      </c>
      <c r="D260" s="26" t="n">
        <f aca="false">SUM(D254:D259)</f>
        <v>21.8</v>
      </c>
      <c r="E260" s="26" t="n">
        <f aca="false">SUM(E254:E259)</f>
        <v>10.54</v>
      </c>
      <c r="F260" s="26" t="n">
        <f aca="false">SUM(F254:F259)</f>
        <v>115</v>
      </c>
      <c r="G260" s="25" t="n">
        <f aca="false">SUM(G254:G259)</f>
        <v>643</v>
      </c>
      <c r="H260" s="26" t="n">
        <f aca="false">SUM(H254:H259)</f>
        <v>24.08</v>
      </c>
    </row>
    <row r="261" customFormat="false" ht="15.75" hidden="false" customHeight="false" outlineLevel="0" collapsed="false">
      <c r="A261" s="41"/>
      <c r="B261" s="24" t="s">
        <v>32</v>
      </c>
      <c r="C261" s="43"/>
      <c r="D261" s="74"/>
      <c r="E261" s="74"/>
      <c r="F261" s="46"/>
      <c r="G261" s="47"/>
      <c r="H261" s="74"/>
    </row>
    <row r="262" customFormat="false" ht="15.75" hidden="false" customHeight="false" outlineLevel="0" collapsed="false">
      <c r="A262" s="61" t="n">
        <v>258</v>
      </c>
      <c r="B262" s="62" t="s">
        <v>130</v>
      </c>
      <c r="C262" s="58" t="n">
        <v>80</v>
      </c>
      <c r="D262" s="63" t="n">
        <v>12.08</v>
      </c>
      <c r="E262" s="63" t="n">
        <v>3.92</v>
      </c>
      <c r="F262" s="63" t="n">
        <v>8.21</v>
      </c>
      <c r="G262" s="31" t="n">
        <v>116</v>
      </c>
      <c r="H262" s="63" t="n">
        <v>2.62</v>
      </c>
    </row>
    <row r="263" customFormat="false" ht="15.75" hidden="false" customHeight="false" outlineLevel="0" collapsed="false">
      <c r="A263" s="61" t="n">
        <v>321</v>
      </c>
      <c r="B263" s="62" t="s">
        <v>93</v>
      </c>
      <c r="C263" s="58" t="n">
        <v>150</v>
      </c>
      <c r="D263" s="33" t="n">
        <v>3.06</v>
      </c>
      <c r="E263" s="33" t="n">
        <v>4.8</v>
      </c>
      <c r="F263" s="33" t="n">
        <v>20.44</v>
      </c>
      <c r="G263" s="34" t="n">
        <v>137</v>
      </c>
      <c r="H263" s="33" t="n">
        <v>18.2</v>
      </c>
    </row>
    <row r="264" customFormat="false" ht="18.75" hidden="false" customHeight="true" outlineLevel="0" collapsed="false">
      <c r="A264" s="37" t="s">
        <v>94</v>
      </c>
      <c r="B264" s="38" t="s">
        <v>131</v>
      </c>
      <c r="C264" s="37" t="n">
        <v>60</v>
      </c>
      <c r="D264" s="39" t="n">
        <v>0.4</v>
      </c>
      <c r="E264" s="39" t="n">
        <v>3</v>
      </c>
      <c r="F264" s="39" t="n">
        <v>6</v>
      </c>
      <c r="G264" s="40" t="n">
        <v>52</v>
      </c>
      <c r="H264" s="39" t="n">
        <v>25.8</v>
      </c>
    </row>
    <row r="265" customFormat="false" ht="15.75" hidden="false" customHeight="false" outlineLevel="0" collapsed="false">
      <c r="A265" s="41"/>
      <c r="B265" s="42" t="s">
        <v>132</v>
      </c>
      <c r="C265" s="43" t="n">
        <v>20</v>
      </c>
      <c r="D265" s="46" t="n">
        <v>1.6</v>
      </c>
      <c r="E265" s="46" t="n">
        <v>3</v>
      </c>
      <c r="F265" s="46" t="n">
        <v>12.6</v>
      </c>
      <c r="G265" s="47" t="n">
        <v>84</v>
      </c>
      <c r="H265" s="46" t="s">
        <v>59</v>
      </c>
    </row>
    <row r="266" customFormat="false" ht="15.75" hidden="false" customHeight="false" outlineLevel="0" collapsed="false">
      <c r="A266" s="23" t="n">
        <v>399</v>
      </c>
      <c r="B266" s="28" t="s">
        <v>58</v>
      </c>
      <c r="C266" s="25" t="n">
        <v>180</v>
      </c>
      <c r="D266" s="35" t="n">
        <v>0.9</v>
      </c>
      <c r="E266" s="35" t="n">
        <v>0</v>
      </c>
      <c r="F266" s="35" t="n">
        <v>18.18</v>
      </c>
      <c r="G266" s="36" t="n">
        <v>76</v>
      </c>
      <c r="H266" s="35" t="n">
        <v>3.6</v>
      </c>
    </row>
    <row r="267" customFormat="false" ht="15.75" hidden="false" customHeight="false" outlineLevel="0" collapsed="false">
      <c r="A267" s="23"/>
      <c r="B267" s="28" t="s">
        <v>22</v>
      </c>
      <c r="C267" s="25" t="n">
        <v>25</v>
      </c>
      <c r="D267" s="35" t="n">
        <v>2</v>
      </c>
      <c r="E267" s="35" t="n">
        <v>0.5</v>
      </c>
      <c r="F267" s="35" t="n">
        <v>14.3</v>
      </c>
      <c r="G267" s="36" t="n">
        <v>70</v>
      </c>
      <c r="H267" s="35" t="n">
        <v>0</v>
      </c>
    </row>
    <row r="268" customFormat="false" ht="15.75" hidden="false" customHeight="false" outlineLevel="0" collapsed="false">
      <c r="A268" s="23"/>
      <c r="B268" s="28" t="s">
        <v>23</v>
      </c>
      <c r="C268" s="25" t="n">
        <f aca="false">SUM(C262:C267)</f>
        <v>515</v>
      </c>
      <c r="D268" s="26" t="n">
        <f aca="false">SUM(D262:D267)</f>
        <v>20.04</v>
      </c>
      <c r="E268" s="26" t="n">
        <f aca="false">SUM(E262:E267)</f>
        <v>15.22</v>
      </c>
      <c r="F268" s="26" t="n">
        <f aca="false">SUM(F262:F267)</f>
        <v>79.73</v>
      </c>
      <c r="G268" s="25" t="n">
        <f aca="false">SUM(G262:G267)</f>
        <v>535</v>
      </c>
      <c r="H268" s="26" t="n">
        <f aca="false">SUM(H262:H267)</f>
        <v>50.22</v>
      </c>
    </row>
    <row r="269" customFormat="false" ht="15.75" hidden="false" customHeight="false" outlineLevel="0" collapsed="false">
      <c r="A269" s="23"/>
      <c r="B269" s="28"/>
      <c r="C269" s="25"/>
      <c r="D269" s="26"/>
      <c r="E269" s="26"/>
      <c r="F269" s="26"/>
      <c r="G269" s="27"/>
      <c r="H269" s="26"/>
    </row>
    <row r="270" customFormat="false" ht="15.75" hidden="false" customHeight="false" outlineLevel="0" collapsed="false">
      <c r="A270" s="23"/>
      <c r="B270" s="52" t="s">
        <v>37</v>
      </c>
      <c r="C270" s="71" t="n">
        <f aca="false">C249+C252+C260+C268</f>
        <v>1805</v>
      </c>
      <c r="D270" s="72" t="n">
        <f aca="false">D249+D252+D260+D268</f>
        <v>58.26</v>
      </c>
      <c r="E270" s="72" t="n">
        <f aca="false">E249+E252+E260+E268</f>
        <v>37.15</v>
      </c>
      <c r="F270" s="72" t="n">
        <f aca="false">F249+F252+F260+F268</f>
        <v>252.18</v>
      </c>
      <c r="G270" s="71" t="n">
        <f aca="false">G249+G252+G260+G268</f>
        <v>1577</v>
      </c>
      <c r="H270" s="72" t="n">
        <f aca="false">H249+H252+H260+H268</f>
        <v>76.58</v>
      </c>
    </row>
    <row r="271" customFormat="false" ht="19.5" hidden="false" customHeight="true" outlineLevel="0" collapsed="false">
      <c r="A271" s="18" t="s">
        <v>133</v>
      </c>
      <c r="B271" s="18"/>
      <c r="C271" s="18"/>
      <c r="D271" s="18"/>
      <c r="E271" s="18"/>
      <c r="F271" s="18"/>
      <c r="G271" s="18"/>
      <c r="H271" s="18"/>
    </row>
    <row r="272" customFormat="false" ht="34.5" hidden="false" customHeight="true" outlineLevel="0" collapsed="false">
      <c r="A272" s="19" t="s">
        <v>7</v>
      </c>
      <c r="B272" s="19" t="s">
        <v>8</v>
      </c>
      <c r="C272" s="20" t="s">
        <v>9</v>
      </c>
      <c r="D272" s="21" t="s">
        <v>10</v>
      </c>
      <c r="E272" s="21"/>
      <c r="F272" s="21"/>
      <c r="G272" s="21"/>
      <c r="H272" s="21"/>
    </row>
    <row r="273" customFormat="false" ht="12.75" hidden="false" customHeight="true" outlineLevel="0" collapsed="false">
      <c r="A273" s="19"/>
      <c r="B273" s="19"/>
      <c r="C273" s="20"/>
      <c r="D273" s="21" t="s">
        <v>11</v>
      </c>
      <c r="E273" s="21" t="s">
        <v>12</v>
      </c>
      <c r="F273" s="21" t="s">
        <v>13</v>
      </c>
      <c r="G273" s="22" t="s">
        <v>14</v>
      </c>
      <c r="H273" s="21" t="s">
        <v>15</v>
      </c>
    </row>
    <row r="274" customFormat="false" ht="12.75" hidden="false" customHeight="false" outlineLevel="0" collapsed="false">
      <c r="A274" s="19"/>
      <c r="B274" s="19"/>
      <c r="C274" s="20"/>
      <c r="D274" s="21"/>
      <c r="E274" s="21"/>
      <c r="F274" s="21"/>
      <c r="G274" s="22"/>
      <c r="H274" s="21"/>
    </row>
    <row r="275" customFormat="false" ht="15.75" hidden="false" customHeight="false" outlineLevel="0" collapsed="false">
      <c r="A275" s="23"/>
      <c r="B275" s="24" t="s">
        <v>16</v>
      </c>
      <c r="C275" s="25"/>
      <c r="D275" s="26"/>
      <c r="E275" s="26"/>
      <c r="F275" s="26"/>
      <c r="G275" s="27"/>
      <c r="H275" s="26"/>
    </row>
    <row r="276" customFormat="false" ht="15.75" hidden="false" customHeight="false" outlineLevel="0" collapsed="false">
      <c r="A276" s="23" t="n">
        <v>3</v>
      </c>
      <c r="B276" s="28" t="s">
        <v>39</v>
      </c>
      <c r="C276" s="25" t="s">
        <v>40</v>
      </c>
      <c r="D276" s="26" t="n">
        <v>5.5</v>
      </c>
      <c r="E276" s="26" t="n">
        <v>8.5</v>
      </c>
      <c r="F276" s="26" t="n">
        <v>14.3</v>
      </c>
      <c r="G276" s="27" t="n">
        <v>155</v>
      </c>
      <c r="H276" s="26" t="n">
        <v>0.11</v>
      </c>
    </row>
    <row r="277" customFormat="false" ht="15.75" hidden="false" customHeight="false" outlineLevel="0" collapsed="false">
      <c r="A277" s="41" t="n">
        <v>231</v>
      </c>
      <c r="B277" s="42" t="s">
        <v>134</v>
      </c>
      <c r="C277" s="43" t="s">
        <v>75</v>
      </c>
      <c r="D277" s="46" t="n">
        <v>29.8</v>
      </c>
      <c r="E277" s="46" t="n">
        <v>21.1</v>
      </c>
      <c r="F277" s="46" t="n">
        <v>28</v>
      </c>
      <c r="G277" s="47" t="n">
        <v>423</v>
      </c>
      <c r="H277" s="46" t="n">
        <v>0.6</v>
      </c>
    </row>
    <row r="278" customFormat="false" ht="15.75" hidden="false" customHeight="false" outlineLevel="0" collapsed="false">
      <c r="A278" s="23" t="n">
        <v>395</v>
      </c>
      <c r="B278" s="28" t="s">
        <v>66</v>
      </c>
      <c r="C278" s="25" t="n">
        <v>180</v>
      </c>
      <c r="D278" s="35" t="n">
        <v>2.85</v>
      </c>
      <c r="E278" s="35" t="n">
        <v>2.41</v>
      </c>
      <c r="F278" s="35" t="n">
        <v>12.4</v>
      </c>
      <c r="G278" s="36" t="n">
        <v>83</v>
      </c>
      <c r="H278" s="35" t="n">
        <v>1.17</v>
      </c>
    </row>
    <row r="279" customFormat="false" ht="15.75" hidden="false" customHeight="false" outlineLevel="0" collapsed="false">
      <c r="A279" s="23"/>
      <c r="B279" s="28" t="s">
        <v>23</v>
      </c>
      <c r="C279" s="25" t="n">
        <v>400</v>
      </c>
      <c r="D279" s="26" t="n">
        <f aca="false">SUM(D276:D278)</f>
        <v>38.15</v>
      </c>
      <c r="E279" s="26" t="n">
        <f aca="false">SUM(E276:E278)</f>
        <v>32.01</v>
      </c>
      <c r="F279" s="26" t="n">
        <f aca="false">SUM(F276:F278)</f>
        <v>54.7</v>
      </c>
      <c r="G279" s="25" t="n">
        <f aca="false">SUM(G276:G278)</f>
        <v>661</v>
      </c>
      <c r="H279" s="26" t="n">
        <f aca="false">SUM(H276:H278)</f>
        <v>1.88</v>
      </c>
    </row>
    <row r="280" customFormat="false" ht="15.75" hidden="false" customHeight="false" outlineLevel="0" collapsed="false">
      <c r="A280" s="23"/>
      <c r="B280" s="24" t="s">
        <v>24</v>
      </c>
      <c r="C280" s="25"/>
      <c r="D280" s="26"/>
      <c r="E280" s="26"/>
      <c r="F280" s="26"/>
      <c r="G280" s="27"/>
      <c r="H280" s="26"/>
    </row>
    <row r="281" customFormat="false" ht="15.75" hidden="false" customHeight="false" outlineLevel="0" collapsed="false">
      <c r="A281" s="23" t="n">
        <v>401</v>
      </c>
      <c r="B281" s="28" t="s">
        <v>135</v>
      </c>
      <c r="C281" s="25" t="s">
        <v>68</v>
      </c>
      <c r="D281" s="26" t="n">
        <v>2.8</v>
      </c>
      <c r="E281" s="26" t="n">
        <v>2.5</v>
      </c>
      <c r="F281" s="26" t="n">
        <v>17.6</v>
      </c>
      <c r="G281" s="27" t="n">
        <v>104</v>
      </c>
      <c r="H281" s="26" t="n">
        <v>0.9</v>
      </c>
    </row>
    <row r="282" customFormat="false" ht="15.75" hidden="false" customHeight="false" outlineLevel="0" collapsed="false">
      <c r="A282" s="23"/>
      <c r="B282" s="28" t="s">
        <v>23</v>
      </c>
      <c r="C282" s="25" t="n">
        <v>110</v>
      </c>
      <c r="D282" s="26" t="n">
        <f aca="false">SUM(D281)</f>
        <v>2.8</v>
      </c>
      <c r="E282" s="26" t="n">
        <f aca="false">SUM(E281)</f>
        <v>2.5</v>
      </c>
      <c r="F282" s="26" t="n">
        <f aca="false">SUM(F281)</f>
        <v>17.6</v>
      </c>
      <c r="G282" s="27" t="n">
        <f aca="false">SUM(G281)</f>
        <v>104</v>
      </c>
      <c r="H282" s="26" t="n">
        <f aca="false">SUM(H281)</f>
        <v>0.9</v>
      </c>
    </row>
    <row r="283" customFormat="false" ht="15.75" hidden="false" customHeight="false" outlineLevel="0" collapsed="false">
      <c r="A283" s="23"/>
      <c r="B283" s="24" t="s">
        <v>26</v>
      </c>
      <c r="C283" s="25"/>
      <c r="D283" s="26"/>
      <c r="E283" s="26"/>
      <c r="F283" s="26"/>
      <c r="G283" s="27"/>
      <c r="H283" s="26"/>
    </row>
    <row r="284" customFormat="false" ht="15.75" hidden="false" customHeight="false" outlineLevel="0" collapsed="false">
      <c r="A284" s="23" t="n">
        <v>22</v>
      </c>
      <c r="B284" s="28" t="s">
        <v>136</v>
      </c>
      <c r="C284" s="23" t="n">
        <v>60</v>
      </c>
      <c r="D284" s="49" t="n">
        <v>0.82</v>
      </c>
      <c r="E284" s="49" t="n">
        <v>3.13</v>
      </c>
      <c r="F284" s="49" t="n">
        <v>5.14</v>
      </c>
      <c r="G284" s="25" t="n">
        <v>52</v>
      </c>
      <c r="H284" s="49" t="n">
        <v>7.2</v>
      </c>
    </row>
    <row r="285" customFormat="false" ht="15.75" hidden="false" customHeight="true" outlineLevel="0" collapsed="false">
      <c r="A285" s="41" t="n">
        <v>67</v>
      </c>
      <c r="B285" s="42" t="s">
        <v>137</v>
      </c>
      <c r="C285" s="43" t="n">
        <v>200</v>
      </c>
      <c r="D285" s="44" t="n">
        <v>1.3</v>
      </c>
      <c r="E285" s="44" t="n">
        <v>3.9</v>
      </c>
      <c r="F285" s="44" t="n">
        <v>6.8</v>
      </c>
      <c r="G285" s="45" t="n">
        <v>68</v>
      </c>
      <c r="H285" s="44" t="n">
        <v>14.7</v>
      </c>
    </row>
    <row r="286" customFormat="false" ht="15.75" hidden="false" customHeight="true" outlineLevel="0" collapsed="false">
      <c r="A286" s="61" t="s">
        <v>138</v>
      </c>
      <c r="B286" s="62" t="s">
        <v>139</v>
      </c>
      <c r="C286" s="58" t="s">
        <v>140</v>
      </c>
      <c r="D286" s="63" t="n">
        <v>11.6</v>
      </c>
      <c r="E286" s="63" t="n">
        <v>11.4</v>
      </c>
      <c r="F286" s="63" t="n">
        <v>12.9</v>
      </c>
      <c r="G286" s="31" t="n">
        <v>205</v>
      </c>
      <c r="H286" s="63" t="n">
        <v>3.45</v>
      </c>
    </row>
    <row r="287" customFormat="false" ht="15.75" hidden="false" customHeight="false" outlineLevel="0" collapsed="false">
      <c r="A287" s="23" t="n">
        <v>376</v>
      </c>
      <c r="B287" s="28" t="s">
        <v>30</v>
      </c>
      <c r="C287" s="25" t="n">
        <v>180</v>
      </c>
      <c r="D287" s="49" t="n">
        <v>0.4</v>
      </c>
      <c r="E287" s="49" t="n">
        <v>0.02</v>
      </c>
      <c r="F287" s="26" t="n">
        <v>19</v>
      </c>
      <c r="G287" s="27" t="n">
        <v>78</v>
      </c>
      <c r="H287" s="49" t="n">
        <v>0.36</v>
      </c>
    </row>
    <row r="288" customFormat="false" ht="15.75" hidden="false" customHeight="false" outlineLevel="0" collapsed="false">
      <c r="A288" s="23"/>
      <c r="B288" s="50" t="s">
        <v>31</v>
      </c>
      <c r="C288" s="25" t="n">
        <v>45</v>
      </c>
      <c r="D288" s="51" t="n">
        <v>3.2</v>
      </c>
      <c r="E288" s="51" t="n">
        <v>0.5</v>
      </c>
      <c r="F288" s="35" t="n">
        <v>20.3</v>
      </c>
      <c r="G288" s="36" t="n">
        <v>97</v>
      </c>
      <c r="H288" s="51" t="n">
        <v>0</v>
      </c>
    </row>
    <row r="289" customFormat="false" ht="15.75" hidden="false" customHeight="false" outlineLevel="0" collapsed="false">
      <c r="A289" s="23"/>
      <c r="B289" s="28" t="s">
        <v>22</v>
      </c>
      <c r="C289" s="25" t="n">
        <v>25</v>
      </c>
      <c r="D289" s="35" t="n">
        <v>2</v>
      </c>
      <c r="E289" s="35" t="n">
        <v>0.5</v>
      </c>
      <c r="F289" s="35" t="n">
        <v>14.3</v>
      </c>
      <c r="G289" s="36" t="n">
        <v>70</v>
      </c>
      <c r="H289" s="35" t="n">
        <v>0</v>
      </c>
    </row>
    <row r="290" customFormat="false" ht="15.75" hidden="false" customHeight="false" outlineLevel="0" collapsed="false">
      <c r="A290" s="23"/>
      <c r="B290" s="28" t="s">
        <v>23</v>
      </c>
      <c r="C290" s="25" t="n">
        <v>660</v>
      </c>
      <c r="D290" s="26" t="n">
        <f aca="false">SUM(D284:D289)</f>
        <v>19.32</v>
      </c>
      <c r="E290" s="26" t="n">
        <f aca="false">SUM(E284:E289)</f>
        <v>19.45</v>
      </c>
      <c r="F290" s="26" t="n">
        <f aca="false">SUM(F284:F289)</f>
        <v>78.44</v>
      </c>
      <c r="G290" s="25" t="n">
        <f aca="false">SUM(G284:G289)</f>
        <v>570</v>
      </c>
      <c r="H290" s="26" t="n">
        <f aca="false">SUM(H284:H289)</f>
        <v>25.71</v>
      </c>
    </row>
    <row r="291" customFormat="false" ht="15.75" hidden="false" customHeight="false" outlineLevel="0" collapsed="false">
      <c r="A291" s="23"/>
      <c r="B291" s="24" t="s">
        <v>32</v>
      </c>
      <c r="C291" s="25"/>
      <c r="D291" s="26"/>
      <c r="E291" s="26"/>
      <c r="F291" s="26"/>
      <c r="G291" s="27"/>
      <c r="H291" s="26"/>
    </row>
    <row r="292" customFormat="false" ht="15.75" hidden="false" customHeight="false" outlineLevel="0" collapsed="false">
      <c r="A292" s="23" t="n">
        <v>305</v>
      </c>
      <c r="B292" s="28" t="s">
        <v>101</v>
      </c>
      <c r="C292" s="25" t="n">
        <v>80</v>
      </c>
      <c r="D292" s="26" t="n">
        <v>12.92</v>
      </c>
      <c r="E292" s="26" t="n">
        <v>11.85</v>
      </c>
      <c r="F292" s="26" t="n">
        <v>13.46</v>
      </c>
      <c r="G292" s="27" t="n">
        <v>212</v>
      </c>
      <c r="H292" s="26" t="n">
        <v>0.73</v>
      </c>
    </row>
    <row r="293" customFormat="false" ht="15.75" hidden="false" customHeight="false" outlineLevel="0" collapsed="false">
      <c r="A293" s="23" t="n">
        <v>137</v>
      </c>
      <c r="B293" s="28" t="s">
        <v>73</v>
      </c>
      <c r="C293" s="25" t="n">
        <v>150</v>
      </c>
      <c r="D293" s="26" t="n">
        <v>1.75</v>
      </c>
      <c r="E293" s="26" t="n">
        <v>5.64</v>
      </c>
      <c r="F293" s="26" t="n">
        <v>11.1</v>
      </c>
      <c r="G293" s="27" t="n">
        <v>102</v>
      </c>
      <c r="H293" s="26" t="n">
        <v>8.27</v>
      </c>
    </row>
    <row r="294" customFormat="false" ht="15.75" hidden="false" customHeight="false" outlineLevel="0" collapsed="false">
      <c r="A294" s="23" t="n">
        <v>368</v>
      </c>
      <c r="B294" s="28" t="s">
        <v>77</v>
      </c>
      <c r="C294" s="25" t="n">
        <v>100</v>
      </c>
      <c r="D294" s="35" t="n">
        <v>0.4</v>
      </c>
      <c r="E294" s="35" t="n">
        <v>0.3</v>
      </c>
      <c r="F294" s="35" t="n">
        <v>10.3</v>
      </c>
      <c r="G294" s="36" t="n">
        <v>46</v>
      </c>
      <c r="H294" s="35" t="n">
        <v>5</v>
      </c>
    </row>
    <row r="295" customFormat="false" ht="15.75" hidden="false" customHeight="false" outlineLevel="0" collapsed="false">
      <c r="A295" s="23" t="n">
        <v>393</v>
      </c>
      <c r="B295" s="28" t="s">
        <v>78</v>
      </c>
      <c r="C295" s="25" t="s">
        <v>79</v>
      </c>
      <c r="D295" s="26" t="n">
        <v>0.12</v>
      </c>
      <c r="E295" s="26" t="n">
        <v>0.02</v>
      </c>
      <c r="F295" s="26" t="n">
        <v>11.2</v>
      </c>
      <c r="G295" s="27" t="n">
        <v>45</v>
      </c>
      <c r="H295" s="26" t="n">
        <v>2.83</v>
      </c>
    </row>
    <row r="296" customFormat="false" ht="15.75" hidden="false" customHeight="false" outlineLevel="0" collapsed="false">
      <c r="A296" s="23"/>
      <c r="B296" s="28" t="s">
        <v>22</v>
      </c>
      <c r="C296" s="25" t="n">
        <v>25</v>
      </c>
      <c r="D296" s="35" t="n">
        <v>2</v>
      </c>
      <c r="E296" s="35" t="n">
        <v>0.5</v>
      </c>
      <c r="F296" s="35" t="n">
        <v>14.3</v>
      </c>
      <c r="G296" s="36" t="n">
        <v>70</v>
      </c>
      <c r="H296" s="35" t="n">
        <v>0</v>
      </c>
    </row>
    <row r="297" customFormat="false" ht="15.75" hidden="false" customHeight="false" outlineLevel="0" collapsed="false">
      <c r="A297" s="23"/>
      <c r="B297" s="28" t="s">
        <v>23</v>
      </c>
      <c r="C297" s="25" t="n">
        <v>542</v>
      </c>
      <c r="D297" s="26" t="n">
        <f aca="false">SUM(D292:D296)</f>
        <v>17.19</v>
      </c>
      <c r="E297" s="26" t="n">
        <f aca="false">SUM(E292:E296)</f>
        <v>18.31</v>
      </c>
      <c r="F297" s="26" t="n">
        <f aca="false">SUM(F292:F296)</f>
        <v>60.36</v>
      </c>
      <c r="G297" s="25" t="n">
        <f aca="false">SUM(G292:G296)</f>
        <v>475</v>
      </c>
      <c r="H297" s="26" t="n">
        <f aca="false">SUM(H292:H296)</f>
        <v>16.83</v>
      </c>
    </row>
    <row r="298" customFormat="false" ht="15.75" hidden="false" customHeight="false" outlineLevel="0" collapsed="false">
      <c r="A298" s="23"/>
      <c r="B298" s="28"/>
      <c r="C298" s="25"/>
      <c r="D298" s="26"/>
      <c r="E298" s="26"/>
      <c r="F298" s="26"/>
      <c r="G298" s="27"/>
      <c r="H298" s="26"/>
    </row>
    <row r="299" customFormat="false" ht="18.75" hidden="false" customHeight="false" outlineLevel="0" collapsed="false">
      <c r="A299" s="75"/>
      <c r="B299" s="52" t="s">
        <v>37</v>
      </c>
      <c r="C299" s="53" t="n">
        <f aca="false">C279+C282+C290+C297</f>
        <v>1712</v>
      </c>
      <c r="D299" s="54" t="n">
        <f aca="false">D279+D282+D290+D297</f>
        <v>77.46</v>
      </c>
      <c r="E299" s="54" t="n">
        <f aca="false">E279+E282+E290+E297</f>
        <v>72.27</v>
      </c>
      <c r="F299" s="54" t="n">
        <f aca="false">F279+F282+F290+F297</f>
        <v>211.1</v>
      </c>
      <c r="G299" s="53" t="n">
        <f aca="false">G279+G282+G290+G297</f>
        <v>1810</v>
      </c>
      <c r="H299" s="54" t="n">
        <f aca="false">H279+H282+H290+H297</f>
        <v>45.32</v>
      </c>
    </row>
    <row r="300" customFormat="false" ht="12.75" hidden="false" customHeight="true" outlineLevel="0" collapsed="false">
      <c r="A300" s="18" t="s">
        <v>141</v>
      </c>
      <c r="B300" s="18"/>
      <c r="C300" s="18"/>
      <c r="D300" s="18"/>
      <c r="E300" s="18"/>
      <c r="F300" s="18"/>
      <c r="G300" s="18"/>
      <c r="H300" s="18"/>
    </row>
    <row r="301" customFormat="false" ht="12.75" hidden="false" customHeight="false" outlineLevel="0" collapsed="false">
      <c r="A301" s="18"/>
      <c r="B301" s="18"/>
      <c r="C301" s="18"/>
      <c r="D301" s="18"/>
      <c r="E301" s="18"/>
      <c r="F301" s="18"/>
      <c r="G301" s="18"/>
      <c r="H301" s="18"/>
    </row>
    <row r="302" customFormat="false" ht="12.75" hidden="false" customHeight="true" outlineLevel="0" collapsed="false">
      <c r="A302" s="19" t="s">
        <v>7</v>
      </c>
      <c r="B302" s="19" t="s">
        <v>8</v>
      </c>
      <c r="C302" s="20" t="s">
        <v>9</v>
      </c>
      <c r="D302" s="21" t="s">
        <v>10</v>
      </c>
      <c r="E302" s="21"/>
      <c r="F302" s="21"/>
      <c r="G302" s="21"/>
      <c r="H302" s="21"/>
    </row>
    <row r="303" customFormat="false" ht="12.75" hidden="false" customHeight="true" outlineLevel="0" collapsed="false">
      <c r="A303" s="19"/>
      <c r="B303" s="19"/>
      <c r="C303" s="20"/>
      <c r="D303" s="21" t="s">
        <v>11</v>
      </c>
      <c r="E303" s="21" t="s">
        <v>12</v>
      </c>
      <c r="F303" s="21" t="s">
        <v>13</v>
      </c>
      <c r="G303" s="22" t="s">
        <v>14</v>
      </c>
      <c r="H303" s="21" t="s">
        <v>15</v>
      </c>
    </row>
    <row r="304" customFormat="false" ht="29.25" hidden="false" customHeight="true" outlineLevel="0" collapsed="false">
      <c r="A304" s="19"/>
      <c r="B304" s="19"/>
      <c r="C304" s="20"/>
      <c r="D304" s="21"/>
      <c r="E304" s="21"/>
      <c r="F304" s="21"/>
      <c r="G304" s="22"/>
      <c r="H304" s="21"/>
    </row>
    <row r="305" customFormat="false" ht="15.75" hidden="false" customHeight="false" outlineLevel="0" collapsed="false">
      <c r="A305" s="23"/>
      <c r="B305" s="24" t="s">
        <v>16</v>
      </c>
      <c r="C305" s="25"/>
      <c r="D305" s="26"/>
      <c r="E305" s="26"/>
      <c r="F305" s="26"/>
      <c r="G305" s="27"/>
      <c r="H305" s="26"/>
    </row>
    <row r="306" customFormat="false" ht="15.75" hidden="false" customHeight="false" outlineLevel="0" collapsed="false">
      <c r="A306" s="23" t="n">
        <v>1</v>
      </c>
      <c r="B306" s="28" t="s">
        <v>61</v>
      </c>
      <c r="C306" s="25" t="s">
        <v>62</v>
      </c>
      <c r="D306" s="35" t="n">
        <v>2</v>
      </c>
      <c r="E306" s="35" t="n">
        <v>7.7</v>
      </c>
      <c r="F306" s="35" t="n">
        <v>14.4</v>
      </c>
      <c r="G306" s="36" t="n">
        <v>136</v>
      </c>
      <c r="H306" s="35" t="n">
        <v>0</v>
      </c>
    </row>
    <row r="307" customFormat="false" ht="15" hidden="false" customHeight="true" outlineLevel="0" collapsed="false">
      <c r="A307" s="23" t="n">
        <v>185</v>
      </c>
      <c r="B307" s="28" t="s">
        <v>142</v>
      </c>
      <c r="C307" s="25" t="s">
        <v>18</v>
      </c>
      <c r="D307" s="35" t="n">
        <v>4.59</v>
      </c>
      <c r="E307" s="35" t="n">
        <v>4.9</v>
      </c>
      <c r="F307" s="35" t="n">
        <v>25.32</v>
      </c>
      <c r="G307" s="36" t="n">
        <v>164</v>
      </c>
      <c r="H307" s="35" t="n">
        <v>0</v>
      </c>
    </row>
    <row r="308" customFormat="false" ht="15.75" hidden="false" customHeight="false" outlineLevel="0" collapsed="false">
      <c r="A308" s="23" t="n">
        <v>394</v>
      </c>
      <c r="B308" s="28" t="s">
        <v>21</v>
      </c>
      <c r="C308" s="25" t="n">
        <v>180</v>
      </c>
      <c r="D308" s="26" t="n">
        <v>2.67</v>
      </c>
      <c r="E308" s="26" t="n">
        <v>2.34</v>
      </c>
      <c r="F308" s="26" t="n">
        <v>12.3</v>
      </c>
      <c r="G308" s="27" t="n">
        <v>81</v>
      </c>
      <c r="H308" s="26" t="n">
        <v>1.2</v>
      </c>
    </row>
    <row r="309" customFormat="false" ht="15.75" hidden="false" customHeight="false" outlineLevel="0" collapsed="false">
      <c r="A309" s="23"/>
      <c r="B309" s="28" t="s">
        <v>23</v>
      </c>
      <c r="C309" s="25" t="n">
        <v>420</v>
      </c>
      <c r="D309" s="26" t="n">
        <f aca="false">SUM(D306:D308)</f>
        <v>9.26</v>
      </c>
      <c r="E309" s="26" t="n">
        <f aca="false">SUM(E306:E308)</f>
        <v>14.94</v>
      </c>
      <c r="F309" s="26" t="n">
        <f aca="false">SUM(F306:F308)</f>
        <v>52.02</v>
      </c>
      <c r="G309" s="25" t="n">
        <f aca="false">SUM(G306:G308)</f>
        <v>381</v>
      </c>
      <c r="H309" s="26" t="n">
        <f aca="false">SUM(H306:H308)</f>
        <v>1.2</v>
      </c>
    </row>
    <row r="310" customFormat="false" ht="15.75" hidden="false" customHeight="false" outlineLevel="0" collapsed="false">
      <c r="A310" s="23"/>
      <c r="B310" s="24" t="s">
        <v>24</v>
      </c>
      <c r="C310" s="25"/>
      <c r="D310" s="26"/>
      <c r="E310" s="26"/>
      <c r="F310" s="26"/>
      <c r="G310" s="27"/>
      <c r="H310" s="26"/>
    </row>
    <row r="311" customFormat="false" ht="15.75" hidden="false" customHeight="false" outlineLevel="0" collapsed="false">
      <c r="A311" s="41"/>
      <c r="B311" s="42" t="s">
        <v>44</v>
      </c>
      <c r="C311" s="43" t="n">
        <v>100</v>
      </c>
      <c r="D311" s="46" t="n">
        <v>2.8</v>
      </c>
      <c r="E311" s="46" t="n">
        <v>3.2</v>
      </c>
      <c r="F311" s="46" t="n">
        <v>8.6</v>
      </c>
      <c r="G311" s="47" t="n">
        <v>74</v>
      </c>
      <c r="H311" s="46" t="n">
        <v>0</v>
      </c>
    </row>
    <row r="312" customFormat="false" ht="15.75" hidden="false" customHeight="false" outlineLevel="0" collapsed="false">
      <c r="A312" s="23"/>
      <c r="B312" s="28" t="s">
        <v>23</v>
      </c>
      <c r="C312" s="25" t="n">
        <v>100</v>
      </c>
      <c r="D312" s="26" t="n">
        <f aca="false">SUM(D311)</f>
        <v>2.8</v>
      </c>
      <c r="E312" s="26" t="n">
        <f aca="false">SUM(E311)</f>
        <v>3.2</v>
      </c>
      <c r="F312" s="26" t="n">
        <f aca="false">SUM(F311)</f>
        <v>8.6</v>
      </c>
      <c r="G312" s="27" t="n">
        <f aca="false">SUM(G311)</f>
        <v>74</v>
      </c>
      <c r="H312" s="26" t="n">
        <f aca="false">SUM(H311)</f>
        <v>0</v>
      </c>
    </row>
    <row r="313" customFormat="false" ht="15.75" hidden="false" customHeight="false" outlineLevel="0" collapsed="false">
      <c r="A313" s="23"/>
      <c r="B313" s="24" t="s">
        <v>26</v>
      </c>
      <c r="C313" s="25"/>
      <c r="D313" s="26"/>
      <c r="E313" s="26"/>
      <c r="F313" s="26"/>
      <c r="G313" s="27"/>
      <c r="H313" s="26"/>
    </row>
    <row r="314" customFormat="false" ht="15.75" hidden="false" customHeight="false" outlineLevel="0" collapsed="false">
      <c r="A314" s="61" t="n">
        <v>45</v>
      </c>
      <c r="B314" s="62" t="s">
        <v>45</v>
      </c>
      <c r="C314" s="23" t="n">
        <v>60</v>
      </c>
      <c r="D314" s="35" t="n">
        <v>0.82</v>
      </c>
      <c r="E314" s="35" t="n">
        <v>3.7</v>
      </c>
      <c r="F314" s="35" t="n">
        <v>5.1</v>
      </c>
      <c r="G314" s="67" t="n">
        <v>57</v>
      </c>
      <c r="H314" s="35" t="n">
        <v>6.2</v>
      </c>
    </row>
    <row r="315" customFormat="false" ht="15.75" hidden="false" customHeight="false" outlineLevel="0" collapsed="false">
      <c r="A315" s="41" t="n">
        <v>85</v>
      </c>
      <c r="B315" s="42" t="s">
        <v>143</v>
      </c>
      <c r="C315" s="43" t="s">
        <v>128</v>
      </c>
      <c r="D315" s="44" t="n">
        <v>2.5</v>
      </c>
      <c r="E315" s="44" t="n">
        <v>3.4</v>
      </c>
      <c r="F315" s="44" t="n">
        <v>13.8</v>
      </c>
      <c r="G315" s="45" t="n">
        <v>96</v>
      </c>
      <c r="H315" s="44" t="n">
        <v>4.7</v>
      </c>
    </row>
    <row r="316" customFormat="false" ht="15.75" hidden="false" customHeight="false" outlineLevel="0" collapsed="false">
      <c r="A316" s="23" t="n">
        <v>286</v>
      </c>
      <c r="B316" s="28" t="s">
        <v>144</v>
      </c>
      <c r="C316" s="25" t="s">
        <v>145</v>
      </c>
      <c r="D316" s="26" t="n">
        <v>9.7</v>
      </c>
      <c r="E316" s="26" t="n">
        <v>12.9</v>
      </c>
      <c r="F316" s="26" t="n">
        <v>14.8</v>
      </c>
      <c r="G316" s="27" t="n">
        <v>200</v>
      </c>
      <c r="H316" s="26" t="n">
        <v>1.85</v>
      </c>
    </row>
    <row r="317" customFormat="false" ht="15.75" hidden="false" customHeight="false" outlineLevel="0" collapsed="false">
      <c r="A317" s="61" t="n">
        <v>313</v>
      </c>
      <c r="B317" s="62" t="s">
        <v>146</v>
      </c>
      <c r="C317" s="58" t="n">
        <v>150</v>
      </c>
      <c r="D317" s="63" t="n">
        <v>8.6</v>
      </c>
      <c r="E317" s="63" t="n">
        <v>6.09</v>
      </c>
      <c r="F317" s="63" t="n">
        <v>38.64</v>
      </c>
      <c r="G317" s="31" t="n">
        <v>244</v>
      </c>
      <c r="H317" s="63" t="n">
        <v>0</v>
      </c>
    </row>
    <row r="318" customFormat="false" ht="15.75" hidden="false" customHeight="false" outlineLevel="0" collapsed="false">
      <c r="A318" s="23" t="n">
        <v>399</v>
      </c>
      <c r="B318" s="28" t="s">
        <v>58</v>
      </c>
      <c r="C318" s="25" t="n">
        <v>180</v>
      </c>
      <c r="D318" s="35" t="n">
        <v>0.9</v>
      </c>
      <c r="E318" s="35" t="n">
        <v>0</v>
      </c>
      <c r="F318" s="35" t="n">
        <v>18.18</v>
      </c>
      <c r="G318" s="36" t="n">
        <v>76</v>
      </c>
      <c r="H318" s="35" t="n">
        <v>3.6</v>
      </c>
    </row>
    <row r="319" customFormat="false" ht="15.75" hidden="false" customHeight="false" outlineLevel="0" collapsed="false">
      <c r="A319" s="23"/>
      <c r="B319" s="50" t="s">
        <v>31</v>
      </c>
      <c r="C319" s="25" t="n">
        <v>45</v>
      </c>
      <c r="D319" s="51" t="n">
        <v>3.2</v>
      </c>
      <c r="E319" s="51" t="n">
        <v>0.5</v>
      </c>
      <c r="F319" s="35" t="n">
        <v>20.3</v>
      </c>
      <c r="G319" s="36" t="n">
        <v>97</v>
      </c>
      <c r="H319" s="51" t="n">
        <v>0</v>
      </c>
    </row>
    <row r="320" customFormat="false" ht="15.75" hidden="false" customHeight="false" outlineLevel="0" collapsed="false">
      <c r="A320" s="23"/>
      <c r="B320" s="28" t="s">
        <v>22</v>
      </c>
      <c r="C320" s="25" t="n">
        <v>25</v>
      </c>
      <c r="D320" s="35" t="n">
        <v>2</v>
      </c>
      <c r="E320" s="35" t="n">
        <v>0.5</v>
      </c>
      <c r="F320" s="35" t="n">
        <v>14.3</v>
      </c>
      <c r="G320" s="36" t="n">
        <v>70</v>
      </c>
      <c r="H320" s="35" t="n">
        <v>0</v>
      </c>
    </row>
    <row r="321" customFormat="false" ht="15.75" hidden="false" customHeight="false" outlineLevel="0" collapsed="false">
      <c r="A321" s="23"/>
      <c r="B321" s="28" t="s">
        <v>23</v>
      </c>
      <c r="C321" s="25" t="n">
        <v>805</v>
      </c>
      <c r="D321" s="26" t="n">
        <f aca="false">SUM(D314:D320)</f>
        <v>27.72</v>
      </c>
      <c r="E321" s="26" t="n">
        <f aca="false">SUM(E314:E320)</f>
        <v>27.09</v>
      </c>
      <c r="F321" s="26" t="n">
        <f aca="false">SUM(F314:F320)</f>
        <v>125.12</v>
      </c>
      <c r="G321" s="25" t="n">
        <f aca="false">SUM(G314:G320)</f>
        <v>840</v>
      </c>
      <c r="H321" s="26" t="n">
        <f aca="false">SUM(H314:H320)</f>
        <v>16.35</v>
      </c>
    </row>
    <row r="322" customFormat="false" ht="15.75" hidden="false" customHeight="false" outlineLevel="0" collapsed="false">
      <c r="A322" s="23"/>
      <c r="B322" s="24" t="s">
        <v>32</v>
      </c>
      <c r="C322" s="25"/>
      <c r="D322" s="26"/>
      <c r="E322" s="26"/>
      <c r="F322" s="26"/>
      <c r="G322" s="27"/>
      <c r="H322" s="26"/>
    </row>
    <row r="323" customFormat="false" ht="15.75" hidden="false" customHeight="false" outlineLevel="0" collapsed="false">
      <c r="A323" s="23" t="n">
        <v>249</v>
      </c>
      <c r="B323" s="28" t="s">
        <v>147</v>
      </c>
      <c r="C323" s="56" t="n">
        <v>80</v>
      </c>
      <c r="D323" s="49" t="n">
        <v>15.2</v>
      </c>
      <c r="E323" s="49" t="n">
        <v>5.03</v>
      </c>
      <c r="F323" s="49" t="n">
        <v>2.1</v>
      </c>
      <c r="G323" s="25" t="n">
        <v>114</v>
      </c>
      <c r="H323" s="49" t="n">
        <v>0.64</v>
      </c>
    </row>
    <row r="324" customFormat="false" ht="15.75" hidden="false" customHeight="false" outlineLevel="0" collapsed="false">
      <c r="A324" s="61" t="n">
        <v>321</v>
      </c>
      <c r="B324" s="62" t="s">
        <v>93</v>
      </c>
      <c r="C324" s="58" t="n">
        <v>150</v>
      </c>
      <c r="D324" s="33" t="n">
        <v>3.06</v>
      </c>
      <c r="E324" s="33" t="n">
        <v>4.8</v>
      </c>
      <c r="F324" s="33" t="n">
        <v>20.44</v>
      </c>
      <c r="G324" s="34" t="n">
        <v>137</v>
      </c>
      <c r="H324" s="33" t="n">
        <v>18.2</v>
      </c>
    </row>
    <row r="325" customFormat="false" ht="15.75" hidden="false" customHeight="false" outlineLevel="0" collapsed="false">
      <c r="A325" s="41" t="s">
        <v>56</v>
      </c>
      <c r="B325" s="42" t="s">
        <v>103</v>
      </c>
      <c r="C325" s="43" t="n">
        <v>60</v>
      </c>
      <c r="D325" s="46" t="n">
        <v>0.42</v>
      </c>
      <c r="E325" s="46" t="n">
        <v>0</v>
      </c>
      <c r="F325" s="46" t="n">
        <v>1.14</v>
      </c>
      <c r="G325" s="47" t="n">
        <v>7</v>
      </c>
      <c r="H325" s="46" t="n">
        <v>4.2</v>
      </c>
    </row>
    <row r="326" customFormat="false" ht="15.75" hidden="false" customHeight="false" outlineLevel="0" collapsed="false">
      <c r="A326" s="23" t="n">
        <v>368</v>
      </c>
      <c r="B326" s="28" t="s">
        <v>36</v>
      </c>
      <c r="C326" s="25" t="n">
        <v>100</v>
      </c>
      <c r="D326" s="35" t="n">
        <v>0.4</v>
      </c>
      <c r="E326" s="35" t="n">
        <v>0.4</v>
      </c>
      <c r="F326" s="35" t="n">
        <v>9.8</v>
      </c>
      <c r="G326" s="36" t="n">
        <v>44</v>
      </c>
      <c r="H326" s="35" t="n">
        <v>10</v>
      </c>
    </row>
    <row r="327" customFormat="false" ht="16.5" hidden="false" customHeight="true" outlineLevel="0" collapsed="false">
      <c r="A327" s="23" t="s">
        <v>52</v>
      </c>
      <c r="B327" s="28" t="s">
        <v>53</v>
      </c>
      <c r="C327" s="25" t="n">
        <v>180</v>
      </c>
      <c r="D327" s="26" t="n">
        <v>0</v>
      </c>
      <c r="E327" s="26" t="n">
        <v>0</v>
      </c>
      <c r="F327" s="26" t="n">
        <v>25</v>
      </c>
      <c r="G327" s="27" t="n">
        <v>101</v>
      </c>
      <c r="H327" s="26" t="n">
        <v>7</v>
      </c>
    </row>
    <row r="328" customFormat="false" ht="15.75" hidden="false" customHeight="false" outlineLevel="0" collapsed="false">
      <c r="A328" s="23"/>
      <c r="B328" s="28" t="s">
        <v>22</v>
      </c>
      <c r="C328" s="25" t="n">
        <v>25</v>
      </c>
      <c r="D328" s="35" t="n">
        <v>2</v>
      </c>
      <c r="E328" s="35" t="n">
        <v>0.5</v>
      </c>
      <c r="F328" s="35" t="n">
        <v>14.3</v>
      </c>
      <c r="G328" s="36" t="n">
        <v>70</v>
      </c>
      <c r="H328" s="35" t="n">
        <v>0</v>
      </c>
    </row>
    <row r="329" customFormat="false" ht="15.75" hidden="false" customHeight="false" outlineLevel="0" collapsed="false">
      <c r="A329" s="23"/>
      <c r="B329" s="28" t="s">
        <v>23</v>
      </c>
      <c r="C329" s="25" t="n">
        <f aca="false">SUM(C323:C328)</f>
        <v>595</v>
      </c>
      <c r="D329" s="26" t="n">
        <f aca="false">SUM(D323:D328)</f>
        <v>21.08</v>
      </c>
      <c r="E329" s="26" t="n">
        <f aca="false">SUM(E323:E328)</f>
        <v>10.73</v>
      </c>
      <c r="F329" s="26" t="n">
        <f aca="false">SUM(F323:F328)</f>
        <v>72.78</v>
      </c>
      <c r="G329" s="25" t="n">
        <f aca="false">SUM(G323:G328)</f>
        <v>473</v>
      </c>
      <c r="H329" s="26" t="n">
        <f aca="false">SUM(H323:H328)</f>
        <v>40.04</v>
      </c>
    </row>
    <row r="330" customFormat="false" ht="15.75" hidden="false" customHeight="false" outlineLevel="0" collapsed="false">
      <c r="A330" s="23"/>
      <c r="B330" s="28"/>
      <c r="C330" s="25"/>
      <c r="D330" s="26"/>
      <c r="E330" s="26"/>
      <c r="F330" s="26"/>
      <c r="G330" s="27"/>
      <c r="H330" s="26"/>
    </row>
    <row r="331" customFormat="false" ht="15.75" hidden="false" customHeight="false" outlineLevel="0" collapsed="false">
      <c r="A331" s="23"/>
      <c r="B331" s="52" t="s">
        <v>37</v>
      </c>
      <c r="C331" s="71" t="n">
        <f aca="false">C309+C312+C321+C329</f>
        <v>1920</v>
      </c>
      <c r="D331" s="72" t="n">
        <f aca="false">D309+D312+D321+D329</f>
        <v>60.86</v>
      </c>
      <c r="E331" s="72" t="n">
        <f aca="false">E309+E312+E321+E329</f>
        <v>55.96</v>
      </c>
      <c r="F331" s="72" t="n">
        <f aca="false">F309+F312+F321+F329</f>
        <v>258.52</v>
      </c>
      <c r="G331" s="71" t="n">
        <f aca="false">G309+G312+G321+G329</f>
        <v>1768</v>
      </c>
      <c r="H331" s="72" t="n">
        <f aca="false">H309+H312+H321+H329</f>
        <v>57.59</v>
      </c>
    </row>
    <row r="332" customFormat="false" ht="15.75" hidden="false" customHeight="false" outlineLevel="0" collapsed="false">
      <c r="A332" s="23"/>
      <c r="B332" s="52"/>
      <c r="C332" s="71"/>
      <c r="D332" s="54"/>
      <c r="E332" s="54"/>
      <c r="F332" s="54"/>
      <c r="G332" s="55"/>
      <c r="H332" s="54"/>
    </row>
    <row r="333" customFormat="false" ht="15.75" hidden="false" customHeight="false" outlineLevel="0" collapsed="false">
      <c r="A333" s="23"/>
      <c r="B333" s="52" t="s">
        <v>148</v>
      </c>
      <c r="C333" s="53" t="n">
        <f aca="false">C54+C86+C117+C147+C178+C208+C238+C270+C299+C331</f>
        <v>17903</v>
      </c>
      <c r="D333" s="54" t="n">
        <f aca="false">D54+D86+D117+D147+D178+D208+D238+D270+D299+D331</f>
        <v>662.1</v>
      </c>
      <c r="E333" s="54" t="n">
        <f aca="false">E54+E86+E117+E147+E178+E208+E238+E270+E299+E331</f>
        <v>574.94</v>
      </c>
      <c r="F333" s="54" t="n">
        <f aca="false">F54+F86+F117+F147+F178+F208+F238+F270+F299+F331</f>
        <v>2426.27</v>
      </c>
      <c r="G333" s="53" t="n">
        <f aca="false">G54+G86+G117+G147+G178+G208+G238+G270+G299+G331</f>
        <v>17609</v>
      </c>
      <c r="H333" s="54" t="n">
        <f aca="false">H54+H86+H117+H147+H178+H208+H238+H270+H299+H331</f>
        <v>610.9</v>
      </c>
    </row>
    <row r="334" customFormat="false" ht="15.75" hidden="false" customHeight="false" outlineLevel="0" collapsed="false">
      <c r="A334" s="23"/>
      <c r="B334" s="52" t="s">
        <v>149</v>
      </c>
      <c r="C334" s="53" t="n">
        <f aca="false">C333/10</f>
        <v>1790.3</v>
      </c>
      <c r="D334" s="54" t="n">
        <f aca="false">D333/10</f>
        <v>66.21</v>
      </c>
      <c r="E334" s="54" t="n">
        <f aca="false">E333/10</f>
        <v>57.494</v>
      </c>
      <c r="F334" s="54" t="n">
        <f aca="false">F333/10</f>
        <v>242.627</v>
      </c>
      <c r="G334" s="53" t="n">
        <f aca="false">G333/10</f>
        <v>1760.9</v>
      </c>
      <c r="H334" s="54" t="n">
        <f aca="false">H333/10</f>
        <v>61.09</v>
      </c>
    </row>
    <row r="335" customFormat="false" ht="15.75" hidden="false" customHeight="false" outlineLevel="0" collapsed="false">
      <c r="A335" s="76" t="s">
        <v>150</v>
      </c>
      <c r="B335" s="76"/>
      <c r="C335" s="76"/>
      <c r="D335" s="76"/>
      <c r="E335" s="76"/>
      <c r="F335" s="76"/>
      <c r="G335" s="76"/>
      <c r="H335" s="76"/>
    </row>
    <row r="336" customFormat="false" ht="15.75" hidden="false" customHeight="true" outlineLevel="0" collapsed="false">
      <c r="A336" s="77" t="s">
        <v>151</v>
      </c>
      <c r="B336" s="77"/>
      <c r="C336" s="77"/>
      <c r="D336" s="77"/>
      <c r="E336" s="77"/>
      <c r="F336" s="77"/>
      <c r="G336" s="77"/>
      <c r="H336" s="77"/>
    </row>
  </sheetData>
  <mergeCells count="115">
    <mergeCell ref="D4:G4"/>
    <mergeCell ref="D5:H5"/>
    <mergeCell ref="D6:H6"/>
    <mergeCell ref="D7:G7"/>
    <mergeCell ref="D8:G8"/>
    <mergeCell ref="B12:G12"/>
    <mergeCell ref="B13:G13"/>
    <mergeCell ref="B14:G14"/>
    <mergeCell ref="B15:G15"/>
    <mergeCell ref="B16:G16"/>
    <mergeCell ref="B17:G17"/>
    <mergeCell ref="B18:G18"/>
    <mergeCell ref="B19:G19"/>
    <mergeCell ref="A26:H27"/>
    <mergeCell ref="A28:A30"/>
    <mergeCell ref="B28:B30"/>
    <mergeCell ref="C28:C30"/>
    <mergeCell ref="D28:H28"/>
    <mergeCell ref="D29:D30"/>
    <mergeCell ref="E29:E30"/>
    <mergeCell ref="F29:F30"/>
    <mergeCell ref="G29:G30"/>
    <mergeCell ref="H29:H30"/>
    <mergeCell ref="A55:H56"/>
    <mergeCell ref="A57:A59"/>
    <mergeCell ref="B57:B59"/>
    <mergeCell ref="C57:C59"/>
    <mergeCell ref="D57:H57"/>
    <mergeCell ref="D58:D59"/>
    <mergeCell ref="E58:E59"/>
    <mergeCell ref="F58:F59"/>
    <mergeCell ref="G58:G59"/>
    <mergeCell ref="H58:H59"/>
    <mergeCell ref="A87:H88"/>
    <mergeCell ref="A89:A91"/>
    <mergeCell ref="B89:B91"/>
    <mergeCell ref="C89:C91"/>
    <mergeCell ref="D89:H89"/>
    <mergeCell ref="D90:D91"/>
    <mergeCell ref="E90:E91"/>
    <mergeCell ref="F90:F91"/>
    <mergeCell ref="G90:G91"/>
    <mergeCell ref="H90:H91"/>
    <mergeCell ref="A118:H119"/>
    <mergeCell ref="A120:A122"/>
    <mergeCell ref="B120:B122"/>
    <mergeCell ref="C120:C122"/>
    <mergeCell ref="D120:H120"/>
    <mergeCell ref="D121:D122"/>
    <mergeCell ref="E121:E122"/>
    <mergeCell ref="F121:F122"/>
    <mergeCell ref="G121:G122"/>
    <mergeCell ref="H121:H122"/>
    <mergeCell ref="A148:H149"/>
    <mergeCell ref="A150:A152"/>
    <mergeCell ref="B150:B152"/>
    <mergeCell ref="C150:C152"/>
    <mergeCell ref="D150:H150"/>
    <mergeCell ref="D151:D152"/>
    <mergeCell ref="E151:E152"/>
    <mergeCell ref="F151:F152"/>
    <mergeCell ref="G151:G152"/>
    <mergeCell ref="H151:H152"/>
    <mergeCell ref="A179:H180"/>
    <mergeCell ref="A181:A183"/>
    <mergeCell ref="B181:B183"/>
    <mergeCell ref="C181:C183"/>
    <mergeCell ref="D181:H181"/>
    <mergeCell ref="D182:D183"/>
    <mergeCell ref="E182:E183"/>
    <mergeCell ref="F182:F183"/>
    <mergeCell ref="G182:G183"/>
    <mergeCell ref="H182:H183"/>
    <mergeCell ref="A209:H210"/>
    <mergeCell ref="A211:A213"/>
    <mergeCell ref="B211:B213"/>
    <mergeCell ref="C211:C213"/>
    <mergeCell ref="D211:H211"/>
    <mergeCell ref="D212:D213"/>
    <mergeCell ref="E212:E213"/>
    <mergeCell ref="F212:F213"/>
    <mergeCell ref="G212:G213"/>
    <mergeCell ref="H212:H213"/>
    <mergeCell ref="A239:H240"/>
    <mergeCell ref="A241:A243"/>
    <mergeCell ref="B241:B243"/>
    <mergeCell ref="C241:C243"/>
    <mergeCell ref="D241:H241"/>
    <mergeCell ref="D242:D243"/>
    <mergeCell ref="E242:E243"/>
    <mergeCell ref="F242:F243"/>
    <mergeCell ref="G242:G243"/>
    <mergeCell ref="H242:H243"/>
    <mergeCell ref="A271:H271"/>
    <mergeCell ref="A272:A274"/>
    <mergeCell ref="B272:B274"/>
    <mergeCell ref="C272:C274"/>
    <mergeCell ref="D272:H272"/>
    <mergeCell ref="D273:D274"/>
    <mergeCell ref="E273:E274"/>
    <mergeCell ref="F273:F274"/>
    <mergeCell ref="G273:G274"/>
    <mergeCell ref="H273:H274"/>
    <mergeCell ref="A300:H301"/>
    <mergeCell ref="A302:A304"/>
    <mergeCell ref="B302:B304"/>
    <mergeCell ref="C302:C304"/>
    <mergeCell ref="D302:H302"/>
    <mergeCell ref="D303:D304"/>
    <mergeCell ref="E303:E304"/>
    <mergeCell ref="F303:F304"/>
    <mergeCell ref="G303:G304"/>
    <mergeCell ref="H303:H304"/>
    <mergeCell ref="A335:H335"/>
    <mergeCell ref="A336:H336"/>
  </mergeCells>
  <printOptions headings="false" gridLines="false" gridLinesSet="true" horizontalCentered="false" verticalCentered="false"/>
  <pageMargins left="0.708333333333333" right="0.315277777777778" top="0.551388888888889" bottom="0.551388888888889" header="0.511811023622047" footer="0.511811023622047"/>
  <pageSetup paperSize="9" scale="89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rowBreaks count="10" manualBreakCount="10">
    <brk id="25" man="true" max="16383" min="0"/>
    <brk id="54" man="true" max="16383" min="0"/>
    <brk id="86" man="true" max="16383" min="0"/>
    <brk id="117" man="true" max="16383" min="0"/>
    <brk id="147" man="true" max="16383" min="0"/>
    <brk id="178" man="true" max="16383" min="0"/>
    <brk id="208" man="true" max="16383" min="0"/>
    <brk id="238" man="true" max="16383" min="0"/>
    <brk id="270" man="true" max="16383" min="0"/>
    <brk id="299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1453</TotalTime>
  <Application>LibreOffice/7.6.4.1$Windows_X86_64 LibreOffice_project/e19e193f88cd6c0525a17fb7a176ed8e6a3e2aa1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2019-03-25T13:57:39Z</dcterms:created>
  <dc:creator/>
  <dc:description/>
  <dc:language>ru-RU</dc:language>
  <cp:lastModifiedBy/>
  <cp:lastPrinted>2023-12-12T12:13:05Z</cp:lastPrinted>
  <dcterms:modified xsi:type="dcterms:W3CDTF">2024-07-04T10:20:33Z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Originator">
    <vt:lpwstr>Microsoft Word 15</vt:lpwstr>
  </property>
  <property fmtid="{D5CDD505-2E9C-101B-9397-08002B2CF9AE}" pid="5" name="ProgId">
    <vt:lpwstr>Word.Document</vt:lpwstr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