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7"/>
  </bookViews>
  <sheets>
    <sheet name="1.1.Поступления" sheetId="1" state="visible" r:id="rId2"/>
    <sheet name="1.1.Выплаты" sheetId="2" state="visible" r:id="rId3"/>
    <sheet name="2.Сверх ГЗ" sheetId="3" state="visible" r:id="rId4"/>
    <sheet name="3.Прибыль" sheetId="4" state="visible" r:id="rId5"/>
    <sheet name="3.1.Кредиторка" sheetId="5" state="visible" r:id="rId6"/>
    <sheet name="4.Просроченная кредиторка " sheetId="6" state="visible" r:id="rId7"/>
    <sheet name="5.Ущерб" sheetId="7" state="visible" r:id="rId8"/>
    <sheet name="6.Численность" sheetId="8" state="visible" r:id="rId9"/>
    <sheet name="6.ФОТ" sheetId="9" state="visible" r:id="rId10"/>
    <sheet name="6.Аналитраспр по ИФО" sheetId="10" state="visible" r:id="rId11"/>
    <sheet name="7.Счета" sheetId="11" state="visible" r:id="rId12"/>
    <sheet name="8.Недвижимое" sheetId="12" state="visible" r:id="rId13"/>
    <sheet name="8.Недвижимое (2)" sheetId="13" state="visible" r:id="rId14"/>
    <sheet name="9.Земельные участки" sheetId="14" state="visible" r:id="rId15"/>
    <sheet name="10.Аренда" sheetId="15" state="visible" r:id="rId16"/>
    <sheet name="11.Безвозмездное пользование" sheetId="16" state="visible" r:id="rId17"/>
    <sheet name="12.ОЦДИ" sheetId="17" state="visible" r:id="rId18"/>
    <sheet name="12.ОЦДИ расходы" sheetId="18" state="visible" r:id="rId19"/>
    <sheet name="13.Авто Раздел 1" sheetId="19" state="visible" r:id="rId20"/>
    <sheet name="13.Авто Раздел 2" sheetId="20" state="visible" r:id="rId21"/>
    <sheet name="13.Авто Раздел 3" sheetId="21" state="visible" r:id="rId22"/>
    <sheet name="13.Авто Раздел 4" sheetId="22" state="visible" r:id="rId23"/>
    <sheet name="13.1Имущ-во,переданное в аренду" sheetId="23" state="visible" r:id="rId24"/>
  </sheets>
  <definedNames>
    <definedName function="false" hidden="false" localSheetId="1" name="_xlnm.Print_Area" vbProcedure="false">'1.1.Выплаты'!$A$1:$U$45</definedName>
    <definedName function="false" hidden="false" localSheetId="1" name="_xlnm.Print_Titles" vbProcedure="false">'1.1.Выплаты'!$3:$7</definedName>
    <definedName function="false" hidden="false" localSheetId="0" name="_xlnm.Print_Area" vbProcedure="false">'1.1.Поступления'!$A$1:$H$48</definedName>
    <definedName function="false" hidden="false" localSheetId="0" name="_xlnm.Print_Titles" vbProcedure="false">'1.1.Поступления'!$14:$17</definedName>
    <definedName function="false" hidden="false" localSheetId="14" name="_xlnm.Print_Area" vbProcedure="false">'10.Аренда'!$A$1:$R$57</definedName>
    <definedName function="false" hidden="false" localSheetId="15" name="_xlnm.Print_Area" vbProcedure="false">'11.Безвозмездное пользование'!$A$1:$Q$36</definedName>
    <definedName function="false" hidden="false" localSheetId="2" name="_xlnm.Print_Area" vbProcedure="false">'2.Сверх ГЗ'!$A$1:$L$43</definedName>
    <definedName function="false" hidden="false" localSheetId="3" name="_xlnm.Print_Area" vbProcedure="false">'3.Прибыль'!$A$1:$M$27</definedName>
    <definedName function="false" hidden="false" localSheetId="5" name="_xlnm.Print_Area" vbProcedure="false">'4.Просроченная кредиторка '!$A$1:$Q$41</definedName>
    <definedName function="false" hidden="false" localSheetId="6" name="_xlnm.Print_Area" vbProcedure="false">'5.Ущерб'!$A$1:$O$37</definedName>
    <definedName function="false" hidden="false" localSheetId="9" name="_xlnm.Print_Area" vbProcedure="false">'6.Аналитраспр по ИФО'!$A$1:$N$41</definedName>
    <definedName function="false" hidden="false" localSheetId="8" name="_xlnm.Print_Area" vbProcedure="false">'6.ФОТ'!$A$1:$P$26</definedName>
    <definedName function="false" hidden="false" localSheetId="7" name="_xlnm.Print_Area" vbProcedure="false">'6.Численность'!$A$1:$Q$37</definedName>
    <definedName function="false" hidden="false" localSheetId="10" name="_xlnm.Print_Area" vbProcedure="false">'7.Счета'!$A$1:$H$36</definedName>
    <definedName function="false" hidden="false" localSheetId="11" name="_xlnm.Print_Area" vbProcedure="false">'8.Недвижимое'!$A$1:$R$38</definedName>
    <definedName function="false" hidden="false" localSheetId="13" name="_xlnm.Print_Area" vbProcedure="false">'9.Земельные участки'!$A$1:$V$27</definedName>
    <definedName function="false" hidden="false" name="XDO_?DATA002_S1?" vbProcedure="false">'3.прибыль'!#ref!</definedName>
    <definedName function="false" hidden="false" name="XDO_?DATA002_S1_2?" vbProcedure="false">'3.прибыль'!#ref!</definedName>
    <definedName function="false" hidden="false" name="XDO_?DATA002_S3?" vbProcedure="false">'3.прибыль'!#ref!</definedName>
    <definedName function="false" hidden="false" name="XDO_?DATA002_S4?" vbProcedure="false">'3.прибыль'!#ref!</definedName>
    <definedName function="false" hidden="false" name="XDO_?DATA002_S4_2?" vbProcedure="false">'3.прибыль'!#ref!</definedName>
    <definedName function="false" hidden="false" name="XDO_?DATA_VC003_S1?" vbProcedure="false">'3.прибыль'!#ref!</definedName>
    <definedName function="false" hidden="false" name="XDO_?DATA_VC003_S4?" vbProcedure="false">'3.прибыль'!#ref!</definedName>
    <definedName function="false" hidden="false" name="XDO_?DATA_VC006_S1?" vbProcedure="false">'3.прибыль'!#ref!</definedName>
    <definedName function="false" hidden="false" name="XDO_?DATA_VC006_S4?" vbProcedure="false">'3.прибыль'!#ref!</definedName>
    <definedName function="false" hidden="false" name="XDO_?SEGMENTS10_S4?" vbProcedure="false">'3.прибыль'!#ref!</definedName>
    <definedName function="false" hidden="false" name="XDO_?SEGMENTS1_S1?" vbProcedure="false">'3.прибыль'!#ref!</definedName>
    <definedName function="false" hidden="false" name="XDO_?SEGMENTS1_S4?" vbProcedure="false">'3.прибыль'!#ref!</definedName>
    <definedName function="false" hidden="false" name="XDO_?SEGMENTS2345_S4?" vbProcedure="false">'3.прибыль'!#ref!</definedName>
    <definedName function="false" hidden="false" name="XDO_?SEGMENTS234_S1?" vbProcedure="false">'3.прибыль'!#ref!</definedName>
    <definedName function="false" hidden="false" name="XDO_?SEGMENTS5_S1?" vbProcedure="false">'3.прибыль'!#ref!</definedName>
    <definedName function="false" hidden="false" name="XDO_?SEGMENTS5_S1_2?" vbProcedure="false">'3.прибыль'!#ref!</definedName>
    <definedName function="false" hidden="false" name="XDO_?SEGMENTS6_S1?" vbProcedure="false">'3.прибыль'!#ref!</definedName>
    <definedName function="false" hidden="false" name="XDO_?SEGMENTS6_S1_2?" vbProcedure="false">'3.прибыль'!#ref!</definedName>
    <definedName function="false" hidden="false" name="XDO_?SEGMENTS6_S4?" vbProcedure="false">'3.прибыль'!#ref!</definedName>
    <definedName function="false" hidden="false" name="XDO_?SEGMENTS6_S4_2?" vbProcedure="false">'3.прибыль'!#ref!</definedName>
    <definedName function="false" hidden="false" name="XDO_?SEGMENTS7_S1?" vbProcedure="false">'3.прибыль'!#ref!</definedName>
    <definedName function="false" hidden="false" name="XDO_?SEGMENTS7_S1_2?" vbProcedure="false">'3.прибыль'!#ref!</definedName>
    <definedName function="false" hidden="false" name="XDO_?SEGMENTS7_S4?" vbProcedure="false">'3.прибыль'!#ref!</definedName>
    <definedName function="false" hidden="false" name="XDO_?SEGMENTS7_S4_2?" vbProcedure="false">'3.прибыль'!#ref!</definedName>
    <definedName function="false" hidden="false" name="XDO_?SEGMENTS8_S1?" vbProcedure="false">'3.прибыль'!#ref!</definedName>
    <definedName function="false" hidden="false" name="XDO_?SEGMENTS8_S4?" vbProcedure="false">'3.прибыль'!#ref!</definedName>
    <definedName function="false" hidden="false" name="XDO_?SEGMENTS8_S4_2?" vbProcedure="false">'3.прибыль'!#ref!</definedName>
    <definedName function="false" hidden="false" name="XDO_?SEGMENTS9_S1?" vbProcedure="false">'3.прибыль'!#ref!</definedName>
    <definedName function="false" hidden="false" name="XDO_?SEGMENTS9_S4?" vbProcedure="false">'3.прибыль'!#ref!</definedName>
    <definedName function="false" hidden="false" name="XDO_GROUP_?LINE_empty?" vbProcedure="false">'3.прибыль'!#ref!</definedName>
    <definedName function="false" hidden="false" name="XDO_GROUP_?LINE_empty_2?" vbProcedure="false">'3.прибыль'!#ref!</definedName>
    <definedName function="false" hidden="false" name="XDO_GROUP_?LINE_empty_3?" vbProcedure="false">'3.прибыль'!#ref!</definedName>
    <definedName function="false" hidden="false" name="XDO_GROUP_?LINE_S1?" vbProcedure="false">'3.прибыль'!#ref!</definedName>
    <definedName function="false" hidden="false" name="XDO_GROUP_?LINE_S1_1?" vbProcedure="false">'3.прибыль'!#ref!</definedName>
    <definedName function="false" hidden="false" name="XDO_GROUP_?LINE_S1_2?" vbProcedure="false">'3.прибыль'!#ref!</definedName>
    <definedName function="false" hidden="false" name="XDO_GROUP_?LINE_S3?" vbProcedure="false">'3.прибыль'!#ref!</definedName>
    <definedName function="false" hidden="false" name="XDO_GROUP_?LINE_S3B?" vbProcedure="false">'3.прибыль'!#ref!</definedName>
    <definedName function="false" hidden="false" name="XDO_GROUP_?LINE_S4?" vbProcedure="false">'3.прибыль'!#ref!</definedName>
    <definedName function="false" hidden="false" name="XDO_GROUP_?LINE_S4_1?" vbProcedure="false">'3.прибыль'!#ref!</definedName>
    <definedName function="false" hidden="false" name="XDO_GROUP_?LINE_S4_2?" vbProcedure="false">'3.прибыль'!#ref!</definedName>
    <definedName function="false" hidden="false" localSheetId="5" name="XDO_?DATA002_S1?" vbProcedure="false">'4.просроченная кредиторка '!#ref!</definedName>
    <definedName function="false" hidden="false" localSheetId="5" name="XDO_?DATA002_S1_2?" vbProcedure="false">'4.просроченная кредиторка '!#ref!</definedName>
    <definedName function="false" hidden="false" localSheetId="5" name="XDO_?DATA002_S3?" vbProcedure="false">'4.просроченная кредиторка '!#ref!</definedName>
    <definedName function="false" hidden="false" localSheetId="5" name="XDO_?DATA002_S4?" vbProcedure="false">'4.просроченная кредиторка '!#ref!</definedName>
    <definedName function="false" hidden="false" localSheetId="5" name="XDO_?DATA002_S4_2?" vbProcedure="false">'4.просроченная кредиторка '!#ref!</definedName>
    <definedName function="false" hidden="false" localSheetId="5" name="XDO_?DATA_VC003_S1?" vbProcedure="false">'4.просроченная кредиторка '!#ref!</definedName>
    <definedName function="false" hidden="false" localSheetId="5" name="XDO_?DATA_VC003_S4?" vbProcedure="false">'4.просроченная кредиторка '!#ref!</definedName>
    <definedName function="false" hidden="false" localSheetId="5" name="XDO_?DATA_VC006_S1?" vbProcedure="false">'4.просроченная кредиторка '!#ref!</definedName>
    <definedName function="false" hidden="false" localSheetId="5" name="XDO_?DATA_VC006_S4?" vbProcedure="false">'4.просроченная кредиторка '!#ref!</definedName>
    <definedName function="false" hidden="false" localSheetId="5" name="XDO_?SEGMENTS10_S4?" vbProcedure="false">'4.просроченная кредиторка '!#ref!</definedName>
    <definedName function="false" hidden="false" localSheetId="5" name="XDO_?SEGMENTS1_S1?" vbProcedure="false">'4.просроченная кредиторка '!#ref!</definedName>
    <definedName function="false" hidden="false" localSheetId="5" name="XDO_?SEGMENTS1_S4?" vbProcedure="false">'4.просроченная кредиторка '!#ref!</definedName>
    <definedName function="false" hidden="false" localSheetId="5" name="XDO_?SEGMENTS2345_S4?" vbProcedure="false">'4.просроченная кредиторка '!#ref!</definedName>
    <definedName function="false" hidden="false" localSheetId="5" name="XDO_?SEGMENTS234_S1?" vbProcedure="false">'4.просроченная кредиторка '!#ref!</definedName>
    <definedName function="false" hidden="false" localSheetId="5" name="XDO_?SEGMENTS5_S1?" vbProcedure="false">'4.просроченная кредиторка '!#ref!</definedName>
    <definedName function="false" hidden="false" localSheetId="5" name="XDO_?SEGMENTS5_S1_2?" vbProcedure="false">'4.просроченная кредиторка '!#ref!</definedName>
    <definedName function="false" hidden="false" localSheetId="5" name="XDO_?SEGMENTS6_S1?" vbProcedure="false">'4.просроченная кредиторка '!#ref!</definedName>
    <definedName function="false" hidden="false" localSheetId="5" name="XDO_?SEGMENTS6_S1_2?" vbProcedure="false">'4.просроченная кредиторка '!#ref!</definedName>
    <definedName function="false" hidden="false" localSheetId="5" name="XDO_?SEGMENTS6_S4?" vbProcedure="false">'4.просроченная кредиторка '!#ref!</definedName>
    <definedName function="false" hidden="false" localSheetId="5" name="XDO_?SEGMENTS6_S4_2?" vbProcedure="false">'4.просроченная кредиторка '!#ref!</definedName>
    <definedName function="false" hidden="false" localSheetId="5" name="XDO_?SEGMENTS7_S1?" vbProcedure="false">'4.просроченная кредиторка '!#ref!</definedName>
    <definedName function="false" hidden="false" localSheetId="5" name="XDO_?SEGMENTS7_S1_2?" vbProcedure="false">'4.просроченная кредиторка '!#ref!</definedName>
    <definedName function="false" hidden="false" localSheetId="5" name="XDO_?SEGMENTS7_S4?" vbProcedure="false">'4.просроченная кредиторка '!#ref!</definedName>
    <definedName function="false" hidden="false" localSheetId="5" name="XDO_?SEGMENTS7_S4_2?" vbProcedure="false">'4.просроченная кредиторка '!#ref!</definedName>
    <definedName function="false" hidden="false" localSheetId="5" name="XDO_?SEGMENTS8_S1?" vbProcedure="false">'4.просроченная кредиторка '!#ref!</definedName>
    <definedName function="false" hidden="false" localSheetId="5" name="XDO_?SEGMENTS8_S4?" vbProcedure="false">'4.просроченная кредиторка '!#ref!</definedName>
    <definedName function="false" hidden="false" localSheetId="5" name="XDO_?SEGMENTS8_S4_2?" vbProcedure="false">'4.просроченная кредиторка '!#ref!</definedName>
    <definedName function="false" hidden="false" localSheetId="5" name="XDO_?SEGMENTS9_S1?" vbProcedure="false">'4.просроченная кредиторка '!#ref!</definedName>
    <definedName function="false" hidden="false" localSheetId="5" name="XDO_?SEGMENTS9_S4?" vbProcedure="false">'4.просроченная кредиторка '!#ref!</definedName>
    <definedName function="false" hidden="false" localSheetId="5" name="XDO_GROUP_?LINE_empty?" vbProcedure="false">'4.просроченная кредиторка '!#ref!</definedName>
    <definedName function="false" hidden="false" localSheetId="5" name="XDO_GROUP_?LINE_empty_2?" vbProcedure="false">'4.просроченная кредиторка '!#ref!</definedName>
    <definedName function="false" hidden="false" localSheetId="5" name="XDO_GROUP_?LINE_empty_3?" vbProcedure="false">'4.просроченная кредиторка '!#ref!</definedName>
    <definedName function="false" hidden="false" localSheetId="5" name="XDO_GROUP_?LINE_S1?" vbProcedure="false">'4.просроченная кредиторка '!#ref!</definedName>
    <definedName function="false" hidden="false" localSheetId="5" name="XDO_GROUP_?LINE_S1_1?" vbProcedure="false">'4.просроченная кредиторка '!#ref!</definedName>
    <definedName function="false" hidden="false" localSheetId="5" name="XDO_GROUP_?LINE_S1_2?" vbProcedure="false">'4.просроченная кредиторка '!#ref!</definedName>
    <definedName function="false" hidden="false" localSheetId="5" name="XDO_GROUP_?LINE_S3?" vbProcedure="false">'4.просроченная кредиторка '!#ref!</definedName>
    <definedName function="false" hidden="false" localSheetId="5" name="XDO_GROUP_?LINE_S3B?" vbProcedure="false">'4.просроченная кредиторка '!#ref!</definedName>
    <definedName function="false" hidden="false" localSheetId="5" name="XDO_GROUP_?LINE_S4?" vbProcedure="false">'4.просроченная кредиторка '!#ref!</definedName>
    <definedName function="false" hidden="false" localSheetId="5" name="XDO_GROUP_?LINE_S4_1?" vbProcedure="false">'4.просроченная кредиторка '!#ref!</definedName>
    <definedName function="false" hidden="false" localSheetId="5" name="XDO_GROUP_?LINE_S4_2?" vbProcedure="false">'4.просроченная кредиторка '!#ref!</definedName>
    <definedName function="false" hidden="false" localSheetId="11" name="XDO_?DATA002_S1?" vbProcedure="false">#REF!</definedName>
    <definedName function="false" hidden="false" localSheetId="11" name="XDO_?DATA002_S1_2?" vbProcedure="false">#REF!</definedName>
    <definedName function="false" hidden="false" localSheetId="11" name="XDO_?DATA002_S3?" vbProcedure="false">#REF!</definedName>
    <definedName function="false" hidden="false" localSheetId="11" name="XDO_?DATA002_S4?" vbProcedure="false">#REF!</definedName>
    <definedName function="false" hidden="false" localSheetId="11" name="XDO_?DATA002_S4_2?" vbProcedure="false">#REF!</definedName>
    <definedName function="false" hidden="false" localSheetId="11" name="XDO_?DATA_VC003_S1?" vbProcedure="false">#REF!</definedName>
    <definedName function="false" hidden="false" localSheetId="11" name="XDO_?DATA_VC003_S4?" vbProcedure="false">#REF!</definedName>
    <definedName function="false" hidden="false" localSheetId="11" name="XDO_?DATA_VC006_S1?" vbProcedure="false">#REF!</definedName>
    <definedName function="false" hidden="false" localSheetId="11" name="XDO_?DATA_VC006_S4?" vbProcedure="false">#REF!</definedName>
    <definedName function="false" hidden="false" localSheetId="11" name="XDO_?SEGMENTS10_S4?" vbProcedure="false">#REF!</definedName>
    <definedName function="false" hidden="false" localSheetId="11" name="XDO_?SEGMENTS1_S1?" vbProcedure="false">#REF!</definedName>
    <definedName function="false" hidden="false" localSheetId="11" name="XDO_?SEGMENTS1_S4?" vbProcedure="false">#REF!</definedName>
    <definedName function="false" hidden="false" localSheetId="11" name="XDO_?SEGMENTS2345_S4?" vbProcedure="false">#REF!</definedName>
    <definedName function="false" hidden="false" localSheetId="11" name="XDO_?SEGMENTS234_S1?" vbProcedure="false">#REF!</definedName>
    <definedName function="false" hidden="false" localSheetId="11" name="XDO_?SEGMENTS5_S1?" vbProcedure="false">#REF!</definedName>
    <definedName function="false" hidden="false" localSheetId="11" name="XDO_?SEGMENTS5_S1_2?" vbProcedure="false">#REF!</definedName>
    <definedName function="false" hidden="false" localSheetId="11" name="XDO_?SEGMENTS6_S1?" vbProcedure="false">#REF!</definedName>
    <definedName function="false" hidden="false" localSheetId="11" name="XDO_?SEGMENTS6_S1_2?" vbProcedure="false">#REF!</definedName>
    <definedName function="false" hidden="false" localSheetId="11" name="XDO_?SEGMENTS6_S4?" vbProcedure="false">#REF!</definedName>
    <definedName function="false" hidden="false" localSheetId="11" name="XDO_?SEGMENTS6_S4_2?" vbProcedure="false">#REF!</definedName>
    <definedName function="false" hidden="false" localSheetId="11" name="XDO_?SEGMENTS7_S1?" vbProcedure="false">#REF!</definedName>
    <definedName function="false" hidden="false" localSheetId="11" name="XDO_?SEGMENTS7_S1_2?" vbProcedure="false">#REF!</definedName>
    <definedName function="false" hidden="false" localSheetId="11" name="XDO_?SEGMENTS7_S4?" vbProcedure="false">#REF!</definedName>
    <definedName function="false" hidden="false" localSheetId="11" name="XDO_?SEGMENTS7_S4_2?" vbProcedure="false">#REF!</definedName>
    <definedName function="false" hidden="false" localSheetId="11" name="XDO_?SEGMENTS8_S1?" vbProcedure="false">#REF!</definedName>
    <definedName function="false" hidden="false" localSheetId="11" name="XDO_?SEGMENTS8_S4?" vbProcedure="false">#REF!</definedName>
    <definedName function="false" hidden="false" localSheetId="11" name="XDO_?SEGMENTS8_S4_2?" vbProcedure="false">#REF!</definedName>
    <definedName function="false" hidden="false" localSheetId="11" name="XDO_?SEGMENTS9_S1?" vbProcedure="false">#REF!</definedName>
    <definedName function="false" hidden="false" localSheetId="11" name="XDO_?SEGMENTS9_S4?" vbProcedure="false">#REF!</definedName>
    <definedName function="false" hidden="false" localSheetId="11" name="XDO_GROUP_?LINE_empty?" vbProcedure="false">#REF!</definedName>
    <definedName function="false" hidden="false" localSheetId="11" name="XDO_GROUP_?LINE_empty_2?" vbProcedure="false">#REF!</definedName>
    <definedName function="false" hidden="false" localSheetId="11" name="XDO_GROUP_?LINE_empty_3?" vbProcedure="false">#REF!</definedName>
    <definedName function="false" hidden="false" localSheetId="11" name="XDO_GROUP_?LINE_S1?" vbProcedure="false">#REF!</definedName>
    <definedName function="false" hidden="false" localSheetId="11" name="XDO_GROUP_?LINE_S1_1?" vbProcedure="false">#REF!</definedName>
    <definedName function="false" hidden="false" localSheetId="11" name="XDO_GROUP_?LINE_S1_2?" vbProcedure="false">#REF!</definedName>
    <definedName function="false" hidden="false" localSheetId="11" name="XDO_GROUP_?LINE_S3?" vbProcedure="false">#REF!</definedName>
    <definedName function="false" hidden="false" localSheetId="11" name="XDO_GROUP_?LINE_S3B?" vbProcedure="false">#REF!</definedName>
    <definedName function="false" hidden="false" localSheetId="11" name="XDO_GROUP_?LINE_S4?" vbProcedure="false">#REF!</definedName>
    <definedName function="false" hidden="false" localSheetId="11" name="XDO_GROUP_?LINE_S4_1?" vbProcedure="false">#REF!</definedName>
    <definedName function="false" hidden="false" localSheetId="11" name="XDO_GROUP_?LINE_S4_2?" vbProcedure="false">#REF!</definedName>
    <definedName function="false" hidden="false" localSheetId="13" name="XDO_?DATA002_S1?" vbProcedure="false">#REF!</definedName>
    <definedName function="false" hidden="false" localSheetId="13" name="XDO_?DATA002_S1_2?" vbProcedure="false">#REF!</definedName>
    <definedName function="false" hidden="false" localSheetId="13" name="XDO_?DATA002_S3?" vbProcedure="false">#REF!</definedName>
    <definedName function="false" hidden="false" localSheetId="13" name="XDO_?DATA002_S4?" vbProcedure="false">#REF!</definedName>
    <definedName function="false" hidden="false" localSheetId="13" name="XDO_?DATA002_S4_2?" vbProcedure="false">#REF!</definedName>
    <definedName function="false" hidden="false" localSheetId="13" name="XDO_?DATA_VC003_S1?" vbProcedure="false">#REF!</definedName>
    <definedName function="false" hidden="false" localSheetId="13" name="XDO_?DATA_VC003_S4?" vbProcedure="false">#REF!</definedName>
    <definedName function="false" hidden="false" localSheetId="13" name="XDO_?DATA_VC006_S1?" vbProcedure="false">#REF!</definedName>
    <definedName function="false" hidden="false" localSheetId="13" name="XDO_?DATA_VC006_S4?" vbProcedure="false">#REF!</definedName>
    <definedName function="false" hidden="false" localSheetId="13" name="XDO_?SEGMENTS10_S4?" vbProcedure="false">#REF!</definedName>
    <definedName function="false" hidden="false" localSheetId="13" name="XDO_?SEGMENTS1_S1?" vbProcedure="false">#REF!</definedName>
    <definedName function="false" hidden="false" localSheetId="13" name="XDO_?SEGMENTS1_S4?" vbProcedure="false">#REF!</definedName>
    <definedName function="false" hidden="false" localSheetId="13" name="XDO_?SEGMENTS2345_S4?" vbProcedure="false">#REF!</definedName>
    <definedName function="false" hidden="false" localSheetId="13" name="XDO_?SEGMENTS234_S1?" vbProcedure="false">#REF!</definedName>
    <definedName function="false" hidden="false" localSheetId="13" name="XDO_?SEGMENTS5_S1?" vbProcedure="false">#REF!</definedName>
    <definedName function="false" hidden="false" localSheetId="13" name="XDO_?SEGMENTS5_S1_2?" vbProcedure="false">#REF!</definedName>
    <definedName function="false" hidden="false" localSheetId="13" name="XDO_?SEGMENTS6_S1?" vbProcedure="false">#REF!</definedName>
    <definedName function="false" hidden="false" localSheetId="13" name="XDO_?SEGMENTS6_S1_2?" vbProcedure="false">#REF!</definedName>
    <definedName function="false" hidden="false" localSheetId="13" name="XDO_?SEGMENTS6_S4?" vbProcedure="false">#REF!</definedName>
    <definedName function="false" hidden="false" localSheetId="13" name="XDO_?SEGMENTS6_S4_2?" vbProcedure="false">#REF!</definedName>
    <definedName function="false" hidden="false" localSheetId="13" name="XDO_?SEGMENTS7_S1?" vbProcedure="false">#REF!</definedName>
    <definedName function="false" hidden="false" localSheetId="13" name="XDO_?SEGMENTS7_S1_2?" vbProcedure="false">#REF!</definedName>
    <definedName function="false" hidden="false" localSheetId="13" name="XDO_?SEGMENTS7_S4?" vbProcedure="false">#REF!</definedName>
    <definedName function="false" hidden="false" localSheetId="13" name="XDO_?SEGMENTS7_S4_2?" vbProcedure="false">#REF!</definedName>
    <definedName function="false" hidden="false" localSheetId="13" name="XDO_?SEGMENTS8_S1?" vbProcedure="false">#REF!</definedName>
    <definedName function="false" hidden="false" localSheetId="13" name="XDO_?SEGMENTS8_S4?" vbProcedure="false">#REF!</definedName>
    <definedName function="false" hidden="false" localSheetId="13" name="XDO_?SEGMENTS8_S4_2?" vbProcedure="false">#REF!</definedName>
    <definedName function="false" hidden="false" localSheetId="13" name="XDO_?SEGMENTS9_S1?" vbProcedure="false">#REF!</definedName>
    <definedName function="false" hidden="false" localSheetId="13" name="XDO_?SEGMENTS9_S4?" vbProcedure="false">#REF!</definedName>
    <definedName function="false" hidden="false" localSheetId="13" name="XDO_GROUP_?LINE_empty?" vbProcedure="false">#REF!</definedName>
    <definedName function="false" hidden="false" localSheetId="13" name="XDO_GROUP_?LINE_empty_2?" vbProcedure="false">#REF!</definedName>
    <definedName function="false" hidden="false" localSheetId="13" name="XDO_GROUP_?LINE_empty_3?" vbProcedure="false">#REF!</definedName>
    <definedName function="false" hidden="false" localSheetId="13" name="XDO_GROUP_?LINE_S1?" vbProcedure="false">#REF!</definedName>
    <definedName function="false" hidden="false" localSheetId="13" name="XDO_GROUP_?LINE_S1_1?" vbProcedure="false">#REF!</definedName>
    <definedName function="false" hidden="false" localSheetId="13" name="XDO_GROUP_?LINE_S1_2?" vbProcedure="false">#REF!</definedName>
    <definedName function="false" hidden="false" localSheetId="13" name="XDO_GROUP_?LINE_S3?" vbProcedure="false">#REF!</definedName>
    <definedName function="false" hidden="false" localSheetId="13" name="XDO_GROUP_?LINE_S3B?" vbProcedure="false">#REF!</definedName>
    <definedName function="false" hidden="false" localSheetId="13" name="XDO_GROUP_?LINE_S4?" vbProcedure="false">#REF!</definedName>
    <definedName function="false" hidden="false" localSheetId="13" name="XDO_GROUP_?LINE_S4_1?" vbProcedure="false">#REF!</definedName>
    <definedName function="false" hidden="false" localSheetId="13" name="XDO_GROUP_?LINE_S4_2?" vbProcedure="false">#REF!</definedName>
    <definedName function="false" hidden="false" localSheetId="14" name="XDO_?DATA002_S1?" vbProcedure="false">#REF!</definedName>
    <definedName function="false" hidden="false" localSheetId="14" name="XDO_?DATA002_S1_2?" vbProcedure="false">#REF!</definedName>
    <definedName function="false" hidden="false" localSheetId="14" name="XDO_?DATA002_S3?" vbProcedure="false">#REF!</definedName>
    <definedName function="false" hidden="false" localSheetId="14" name="XDO_?DATA002_S4?" vbProcedure="false">#REF!</definedName>
    <definedName function="false" hidden="false" localSheetId="14" name="XDO_?DATA002_S4_2?" vbProcedure="false">#REF!</definedName>
    <definedName function="false" hidden="false" localSheetId="14" name="XDO_?DATA_VC003_S1?" vbProcedure="false">#REF!</definedName>
    <definedName function="false" hidden="false" localSheetId="14" name="XDO_?DATA_VC003_S4?" vbProcedure="false">#REF!</definedName>
    <definedName function="false" hidden="false" localSheetId="14" name="XDO_?DATA_VC006_S1?" vbProcedure="false">#REF!</definedName>
    <definedName function="false" hidden="false" localSheetId="14" name="XDO_?DATA_VC006_S4?" vbProcedure="false">#REF!</definedName>
    <definedName function="false" hidden="false" localSheetId="14" name="XDO_?SEGMENTS10_S4?" vbProcedure="false">#REF!</definedName>
    <definedName function="false" hidden="false" localSheetId="14" name="XDO_?SEGMENTS1_S1?" vbProcedure="false">#REF!</definedName>
    <definedName function="false" hidden="false" localSheetId="14" name="XDO_?SEGMENTS1_S4?" vbProcedure="false">#REF!</definedName>
    <definedName function="false" hidden="false" localSheetId="14" name="XDO_?SEGMENTS2345_S4?" vbProcedure="false">#REF!</definedName>
    <definedName function="false" hidden="false" localSheetId="14" name="XDO_?SEGMENTS234_S1?" vbProcedure="false">#REF!</definedName>
    <definedName function="false" hidden="false" localSheetId="14" name="XDO_?SEGMENTS5_S1?" vbProcedure="false">#REF!</definedName>
    <definedName function="false" hidden="false" localSheetId="14" name="XDO_?SEGMENTS5_S1_2?" vbProcedure="false">#REF!</definedName>
    <definedName function="false" hidden="false" localSheetId="14" name="XDO_?SEGMENTS6_S1?" vbProcedure="false">#REF!</definedName>
    <definedName function="false" hidden="false" localSheetId="14" name="XDO_?SEGMENTS6_S1_2?" vbProcedure="false">#REF!</definedName>
    <definedName function="false" hidden="false" localSheetId="14" name="XDO_?SEGMENTS6_S4?" vbProcedure="false">#REF!</definedName>
    <definedName function="false" hidden="false" localSheetId="14" name="XDO_?SEGMENTS6_S4_2?" vbProcedure="false">#REF!</definedName>
    <definedName function="false" hidden="false" localSheetId="14" name="XDO_?SEGMENTS7_S1?" vbProcedure="false">#REF!</definedName>
    <definedName function="false" hidden="false" localSheetId="14" name="XDO_?SEGMENTS7_S1_2?" vbProcedure="false">#REF!</definedName>
    <definedName function="false" hidden="false" localSheetId="14" name="XDO_?SEGMENTS7_S4?" vbProcedure="false">#REF!</definedName>
    <definedName function="false" hidden="false" localSheetId="14" name="XDO_?SEGMENTS7_S4_2?" vbProcedure="false">#REF!</definedName>
    <definedName function="false" hidden="false" localSheetId="14" name="XDO_?SEGMENTS8_S1?" vbProcedure="false">#REF!</definedName>
    <definedName function="false" hidden="false" localSheetId="14" name="XDO_?SEGMENTS8_S4?" vbProcedure="false">#REF!</definedName>
    <definedName function="false" hidden="false" localSheetId="14" name="XDO_?SEGMENTS8_S4_2?" vbProcedure="false">#REF!</definedName>
    <definedName function="false" hidden="false" localSheetId="14" name="XDO_?SEGMENTS9_S1?" vbProcedure="false">#REF!</definedName>
    <definedName function="false" hidden="false" localSheetId="14" name="XDO_?SEGMENTS9_S4?" vbProcedure="false">#REF!</definedName>
    <definedName function="false" hidden="false" localSheetId="14" name="XDO_GROUP_?LINE_empty?" vbProcedure="false">#REF!</definedName>
    <definedName function="false" hidden="false" localSheetId="14" name="XDO_GROUP_?LINE_empty_2?" vbProcedure="false">#REF!</definedName>
    <definedName function="false" hidden="false" localSheetId="14" name="XDO_GROUP_?LINE_empty_3?" vbProcedure="false">#REF!</definedName>
    <definedName function="false" hidden="false" localSheetId="14" name="XDO_GROUP_?LINE_S1?" vbProcedure="false">#REF!</definedName>
    <definedName function="false" hidden="false" localSheetId="14" name="XDO_GROUP_?LINE_S1_1?" vbProcedure="false">#REF!</definedName>
    <definedName function="false" hidden="false" localSheetId="14" name="XDO_GROUP_?LINE_S1_2?" vbProcedure="false">#REF!</definedName>
    <definedName function="false" hidden="false" localSheetId="14" name="XDO_GROUP_?LINE_S3?" vbProcedure="false">#REF!</definedName>
    <definedName function="false" hidden="false" localSheetId="14" name="XDO_GROUP_?LINE_S3B?" vbProcedure="false">#REF!</definedName>
    <definedName function="false" hidden="false" localSheetId="14" name="XDO_GROUP_?LINE_S4?" vbProcedure="false">#REF!</definedName>
    <definedName function="false" hidden="false" localSheetId="14" name="XDO_GROUP_?LINE_S4_1?" vbProcedure="false">#REF!</definedName>
    <definedName function="false" hidden="false" localSheetId="14" name="XDO_GROUP_?LINE_S4_2?" vbProcedure="false">#REF!</definedName>
    <definedName function="false" hidden="false" localSheetId="15" name="XDO_?DATA002_S1?" vbProcedure="false">#REF!</definedName>
    <definedName function="false" hidden="false" localSheetId="15" name="XDO_?DATA002_S1_2?" vbProcedure="false">#REF!</definedName>
    <definedName function="false" hidden="false" localSheetId="15" name="XDO_?DATA002_S3?" vbProcedure="false">#REF!</definedName>
    <definedName function="false" hidden="false" localSheetId="15" name="XDO_?DATA002_S4?" vbProcedure="false">#REF!</definedName>
    <definedName function="false" hidden="false" localSheetId="15" name="XDO_?DATA002_S4_2?" vbProcedure="false">#REF!</definedName>
    <definedName function="false" hidden="false" localSheetId="15" name="XDO_?DATA_VC003_S1?" vbProcedure="false">#REF!</definedName>
    <definedName function="false" hidden="false" localSheetId="15" name="XDO_?DATA_VC003_S4?" vbProcedure="false">#REF!</definedName>
    <definedName function="false" hidden="false" localSheetId="15" name="XDO_?DATA_VC006_S1?" vbProcedure="false">#REF!</definedName>
    <definedName function="false" hidden="false" localSheetId="15" name="XDO_?DATA_VC006_S4?" vbProcedure="false">#REF!</definedName>
    <definedName function="false" hidden="false" localSheetId="15" name="XDO_?SEGMENTS10_S4?" vbProcedure="false">#REF!</definedName>
    <definedName function="false" hidden="false" localSheetId="15" name="XDO_?SEGMENTS1_S1?" vbProcedure="false">#REF!</definedName>
    <definedName function="false" hidden="false" localSheetId="15" name="XDO_?SEGMENTS1_S4?" vbProcedure="false">#REF!</definedName>
    <definedName function="false" hidden="false" localSheetId="15" name="XDO_?SEGMENTS2345_S4?" vbProcedure="false">#REF!</definedName>
    <definedName function="false" hidden="false" localSheetId="15" name="XDO_?SEGMENTS234_S1?" vbProcedure="false">#REF!</definedName>
    <definedName function="false" hidden="false" localSheetId="15" name="XDO_?SEGMENTS5_S1?" vbProcedure="false">#REF!</definedName>
    <definedName function="false" hidden="false" localSheetId="15" name="XDO_?SEGMENTS5_S1_2?" vbProcedure="false">#REF!</definedName>
    <definedName function="false" hidden="false" localSheetId="15" name="XDO_?SEGMENTS6_S1?" vbProcedure="false">#REF!</definedName>
    <definedName function="false" hidden="false" localSheetId="15" name="XDO_?SEGMENTS6_S1_2?" vbProcedure="false">#REF!</definedName>
    <definedName function="false" hidden="false" localSheetId="15" name="XDO_?SEGMENTS6_S4?" vbProcedure="false">#REF!</definedName>
    <definedName function="false" hidden="false" localSheetId="15" name="XDO_?SEGMENTS6_S4_2?" vbProcedure="false">#REF!</definedName>
    <definedName function="false" hidden="false" localSheetId="15" name="XDO_?SEGMENTS7_S1?" vbProcedure="false">#REF!</definedName>
    <definedName function="false" hidden="false" localSheetId="15" name="XDO_?SEGMENTS7_S1_2?" vbProcedure="false">#REF!</definedName>
    <definedName function="false" hidden="false" localSheetId="15" name="XDO_?SEGMENTS7_S4?" vbProcedure="false">#REF!</definedName>
    <definedName function="false" hidden="false" localSheetId="15" name="XDO_?SEGMENTS7_S4_2?" vbProcedure="false">#REF!</definedName>
    <definedName function="false" hidden="false" localSheetId="15" name="XDO_?SEGMENTS8_S1?" vbProcedure="false">#REF!</definedName>
    <definedName function="false" hidden="false" localSheetId="15" name="XDO_?SEGMENTS8_S4?" vbProcedure="false">#REF!</definedName>
    <definedName function="false" hidden="false" localSheetId="15" name="XDO_?SEGMENTS8_S4_2?" vbProcedure="false">#REF!</definedName>
    <definedName function="false" hidden="false" localSheetId="15" name="XDO_?SEGMENTS9_S1?" vbProcedure="false">#REF!</definedName>
    <definedName function="false" hidden="false" localSheetId="15" name="XDO_?SEGMENTS9_S4?" vbProcedure="false">#REF!</definedName>
    <definedName function="false" hidden="false" localSheetId="15" name="XDO_GROUP_?LINE_empty?" vbProcedure="false">#REF!</definedName>
    <definedName function="false" hidden="false" localSheetId="15" name="XDO_GROUP_?LINE_empty_2?" vbProcedure="false">#REF!</definedName>
    <definedName function="false" hidden="false" localSheetId="15" name="XDO_GROUP_?LINE_empty_3?" vbProcedure="false">#REF!</definedName>
    <definedName function="false" hidden="false" localSheetId="15" name="XDO_GROUP_?LINE_S1?" vbProcedure="false">#REF!</definedName>
    <definedName function="false" hidden="false" localSheetId="15" name="XDO_GROUP_?LINE_S1_1?" vbProcedure="false">#REF!</definedName>
    <definedName function="false" hidden="false" localSheetId="15" name="XDO_GROUP_?LINE_S1_2?" vbProcedure="false">#REF!</definedName>
    <definedName function="false" hidden="false" localSheetId="15" name="XDO_GROUP_?LINE_S3?" vbProcedure="false">#REF!</definedName>
    <definedName function="false" hidden="false" localSheetId="15" name="XDO_GROUP_?LINE_S3B?" vbProcedure="false">#REF!</definedName>
    <definedName function="false" hidden="false" localSheetId="15" name="XDO_GROUP_?LINE_S4?" vbProcedure="false">#REF!</definedName>
    <definedName function="false" hidden="false" localSheetId="15" name="XDO_GROUP_?LINE_S4_1?" vbProcedure="false">#REF!</definedName>
    <definedName function="false" hidden="false" localSheetId="15" name="XDO_GROUP_?LINE_S4_2?" vbProcedure="false">#REF!</definedName>
    <definedName function="false" hidden="false" localSheetId="22" name="XDO_?DATA002_S1?" vbProcedure="false">#REF!</definedName>
    <definedName function="false" hidden="false" localSheetId="22" name="XDO_?DATA002_S1_2?" vbProcedure="false">#REF!</definedName>
    <definedName function="false" hidden="false" localSheetId="22" name="XDO_?DATA002_S3?" vbProcedure="false">#REF!</definedName>
    <definedName function="false" hidden="false" localSheetId="22" name="XDO_?DATA002_S4?" vbProcedure="false">#REF!</definedName>
    <definedName function="false" hidden="false" localSheetId="22" name="XDO_?DATA002_S4_2?" vbProcedure="false">#REF!</definedName>
    <definedName function="false" hidden="false" localSheetId="22" name="XDO_?DATA_VC003_S1?" vbProcedure="false">#REF!</definedName>
    <definedName function="false" hidden="false" localSheetId="22" name="XDO_?DATA_VC003_S4?" vbProcedure="false">#REF!</definedName>
    <definedName function="false" hidden="false" localSheetId="22" name="XDO_?DATA_VC006_S1?" vbProcedure="false">#REF!</definedName>
    <definedName function="false" hidden="false" localSheetId="22" name="XDO_?DATA_VC006_S4?" vbProcedure="false">#REF!</definedName>
    <definedName function="false" hidden="false" localSheetId="22" name="XDO_?SEGMENTS10_S4?" vbProcedure="false">#REF!</definedName>
    <definedName function="false" hidden="false" localSheetId="22" name="XDO_?SEGMENTS1_S1?" vbProcedure="false">#REF!</definedName>
    <definedName function="false" hidden="false" localSheetId="22" name="XDO_?SEGMENTS1_S4?" vbProcedure="false">#REF!</definedName>
    <definedName function="false" hidden="false" localSheetId="22" name="XDO_?SEGMENTS2345_S4?" vbProcedure="false">#REF!</definedName>
    <definedName function="false" hidden="false" localSheetId="22" name="XDO_?SEGMENTS234_S1?" vbProcedure="false">#REF!</definedName>
    <definedName function="false" hidden="false" localSheetId="22" name="XDO_?SEGMENTS5_S1?" vbProcedure="false">#REF!</definedName>
    <definedName function="false" hidden="false" localSheetId="22" name="XDO_?SEGMENTS5_S1_2?" vbProcedure="false">#REF!</definedName>
    <definedName function="false" hidden="false" localSheetId="22" name="XDO_?SEGMENTS6_S1?" vbProcedure="false">#REF!</definedName>
    <definedName function="false" hidden="false" localSheetId="22" name="XDO_?SEGMENTS6_S1_2?" vbProcedure="false">#REF!</definedName>
    <definedName function="false" hidden="false" localSheetId="22" name="XDO_?SEGMENTS6_S4?" vbProcedure="false">#REF!</definedName>
    <definedName function="false" hidden="false" localSheetId="22" name="XDO_?SEGMENTS6_S4_2?" vbProcedure="false">#REF!</definedName>
    <definedName function="false" hidden="false" localSheetId="22" name="XDO_?SEGMENTS7_S1?" vbProcedure="false">#REF!</definedName>
    <definedName function="false" hidden="false" localSheetId="22" name="XDO_?SEGMENTS7_S1_2?" vbProcedure="false">#REF!</definedName>
    <definedName function="false" hidden="false" localSheetId="22" name="XDO_?SEGMENTS7_S4?" vbProcedure="false">#REF!</definedName>
    <definedName function="false" hidden="false" localSheetId="22" name="XDO_?SEGMENTS7_S4_2?" vbProcedure="false">#REF!</definedName>
    <definedName function="false" hidden="false" localSheetId="22" name="XDO_?SEGMENTS8_S1?" vbProcedure="false">#REF!</definedName>
    <definedName function="false" hidden="false" localSheetId="22" name="XDO_?SEGMENTS8_S4?" vbProcedure="false">#REF!</definedName>
    <definedName function="false" hidden="false" localSheetId="22" name="XDO_?SEGMENTS8_S4_2?" vbProcedure="false">#REF!</definedName>
    <definedName function="false" hidden="false" localSheetId="22" name="XDO_?SEGMENTS9_S1?" vbProcedure="false">#REF!</definedName>
    <definedName function="false" hidden="false" localSheetId="22" name="XDO_?SEGMENTS9_S4?" vbProcedure="false">#REF!</definedName>
    <definedName function="false" hidden="false" localSheetId="22" name="XDO_GROUP_?LINE_empty?" vbProcedure="false">#REF!</definedName>
    <definedName function="false" hidden="false" localSheetId="22" name="XDO_GROUP_?LINE_empty_2?" vbProcedure="false">#REF!</definedName>
    <definedName function="false" hidden="false" localSheetId="22" name="XDO_GROUP_?LINE_empty_3?" vbProcedure="false">#REF!</definedName>
    <definedName function="false" hidden="false" localSheetId="22" name="XDO_GROUP_?LINE_S1?" vbProcedure="false">#REF!</definedName>
    <definedName function="false" hidden="false" localSheetId="22" name="XDO_GROUP_?LINE_S1_1?" vbProcedure="false">#REF!</definedName>
    <definedName function="false" hidden="false" localSheetId="22" name="XDO_GROUP_?LINE_S1_2?" vbProcedure="false">#REF!</definedName>
    <definedName function="false" hidden="false" localSheetId="22" name="XDO_GROUP_?LINE_S3?" vbProcedure="false">#REF!</definedName>
    <definedName function="false" hidden="false" localSheetId="22" name="XDO_GROUP_?LINE_S3B?" vbProcedure="false">#REF!</definedName>
    <definedName function="false" hidden="false" localSheetId="22" name="XDO_GROUP_?LINE_S4?" vbProcedure="false">#REF!</definedName>
    <definedName function="false" hidden="false" localSheetId="22" name="XDO_GROUP_?LINE_S4_1?" vbProcedure="false">#REF!</definedName>
    <definedName function="false" hidden="false" localSheetId="22" name="XDO_GROUP_?LINE_S4_2?" vbProcedure="false">#REF!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<sst xmlns="http://schemas.openxmlformats.org/spreadsheetml/2006/main" count="4118" uniqueCount="767">
  <si>
    <t xml:space="preserve">Приложение № 1 
к изменениям, которые вносятся в Общие требования 
к порядку составления и утверждения отчета о результатах 
деятельности государственного (муниципального) учреждения 
и об использовании закрепленного за ним государственного 
(муниципального) имущества, утвержденные приказом Министерства 
финансов Российской Федерации от 2 ноября 2021 г. № 171н, 
утвержденным приказом Министерства финансов Российской Федерации 
от «____» _____________ 2022 г. № ______</t>
  </si>
  <si>
    <t xml:space="preserve">Сведения о поступлениях и выплатах учреждения</t>
  </si>
  <si>
    <t xml:space="preserve">Цветовой код (для информации):</t>
  </si>
  <si>
    <t xml:space="preserve">КОДЫ</t>
  </si>
  <si>
    <t xml:space="preserve">Значения, наследуемые из разделов, подразделов формы или других электронных формуляров либо автоматически формируемые на основании справочников при выборе значений других показателей формы</t>
  </si>
  <si>
    <t xml:space="preserve">                                                                                                      на 1  _января____  20_23_ г.</t>
  </si>
  <si>
    <t xml:space="preserve">Дата </t>
  </si>
  <si>
    <t xml:space="preserve">ИНН</t>
  </si>
  <si>
    <t xml:space="preserve">Учреждение                                                                          </t>
  </si>
  <si>
    <t xml:space="preserve">МБДОУ "Детский сад № 230"</t>
  </si>
  <si>
    <t xml:space="preserve">КПП</t>
  </si>
  <si>
    <t xml:space="preserve">Орган, осуществляющий 
функции и полномочия учредителя                                               </t>
  </si>
  <si>
    <t xml:space="preserve">Глава по БК </t>
  </si>
  <si>
    <t xml:space="preserve">Публично-правовое образование</t>
  </si>
  <si>
    <t xml:space="preserve">по ОКТМО </t>
  </si>
  <si>
    <t xml:space="preserve">Периодичность:  годовая</t>
  </si>
  <si>
    <t xml:space="preserve">Единица измерения: руб. </t>
  </si>
  <si>
    <t xml:space="preserve">по ОКЕИ </t>
  </si>
  <si>
    <t xml:space="preserve">Значения выбираются из справочника</t>
  </si>
  <si>
    <t xml:space="preserve">Раздел 1. Сведения о поступлениях учреждения</t>
  </si>
  <si>
    <t xml:space="preserve">Наименование показателя</t>
  </si>
  <si>
    <t xml:space="preserve">Код 
строки</t>
  </si>
  <si>
    <t xml:space="preserve">Сумма поступлений</t>
  </si>
  <si>
    <t xml:space="preserve">Изменение, %</t>
  </si>
  <si>
    <t xml:space="preserve">Доля в общей сумме поступлений, %</t>
  </si>
  <si>
    <t xml:space="preserve">за  20_22_ год
(за отчетный
финансовый год)</t>
  </si>
  <si>
    <t xml:space="preserve">за  20_21_ год 
(за год, предшествующий 
отчетному)</t>
  </si>
  <si>
    <t xml:space="preserve">2</t>
  </si>
  <si>
    <t xml:space="preserve">3</t>
  </si>
  <si>
    <t xml:space="preserve">4</t>
  </si>
  <si>
    <t xml:space="preserve">5</t>
  </si>
  <si>
    <t xml:space="preserve">Ввод текстового или цифрового значения вручную</t>
  </si>
  <si>
    <t xml:space="preserve">Субсидии на финансовое обеспечение выполнения государственного (муниципального) задания</t>
  </si>
  <si>
    <t xml:space="preserve">0100</t>
  </si>
  <si>
    <t xml:space="preserve">18 919 288,89</t>
  </si>
  <si>
    <t xml:space="preserve">16 318 398,03</t>
  </si>
  <si>
    <t xml:space="preserve">=(гр.3-гр.4)*100/гр.3</t>
  </si>
  <si>
    <t xml:space="preserve">=гр.3/стр.9000 гр.3*100</t>
  </si>
  <si>
    <t xml:space="preserve">Субсидии на финансовое обеспечение выполнения государственного задания из бюджета Федерального фонда обязательного медицинского страхования</t>
  </si>
  <si>
    <t xml:space="preserve">0200</t>
  </si>
  <si>
    <t xml:space="preserve">Субсидии на иные цели</t>
  </si>
  <si>
    <t xml:space="preserve">0300</t>
  </si>
  <si>
    <t xml:space="preserve">198 693,00</t>
  </si>
  <si>
    <t xml:space="preserve">115 191,67</t>
  </si>
  <si>
    <t xml:space="preserve">Субсидии на осуществление капитальных вложений</t>
  </si>
  <si>
    <t xml:space="preserve">0400</t>
  </si>
  <si>
    <t xml:space="preserve">Гранты в форме субсидий, всего</t>
  </si>
  <si>
    <t xml:space="preserve">0500</t>
  </si>
  <si>
    <t xml:space="preserve">=стр.0501+стр.0502</t>
  </si>
  <si>
    <t xml:space="preserve">в том числе:
гранты в форме субсидий из федерального бюджета</t>
  </si>
  <si>
    <t xml:space="preserve">0501</t>
  </si>
  <si>
    <t xml:space="preserve">гранты в форме субсидий из бюджетов субъектов Российской Федерации и местных бюджетов</t>
  </si>
  <si>
    <t xml:space="preserve">0502</t>
  </si>
  <si>
    <t xml:space="preserve">Гранты, предоставляемые юридическими и физическими лицами (за исключением грантов в форме субсидий, предоставляемых из бюджетов бюджетной системы Российской Федерации)</t>
  </si>
  <si>
    <t xml:space="preserve">0600</t>
  </si>
  <si>
    <t xml:space="preserve">Значение рассчитывается автоматически по формуле</t>
  </si>
  <si>
    <t xml:space="preserve">из них:
гранты, предоставляемые юридическими лицами (операторами), источником финансового обеспечения которых являются субсидии и имущественные взносы, полученные из бюджетов бюджетной системы Российской Федерации</t>
  </si>
  <si>
    <t xml:space="preserve">0610</t>
  </si>
  <si>
    <t xml:space="preserve">Пожертвования и иные безвозмездные перечисления от физических и юридических лиц, в том числе иностранных организаций</t>
  </si>
  <si>
    <t xml:space="preserve">0700</t>
  </si>
  <si>
    <t xml:space="preserve">0</t>
  </si>
  <si>
    <t xml:space="preserve">Доходы от приносящей доход деятельности, компенсаций затрат (за исключением доходов от собственности), всего</t>
  </si>
  <si>
    <t xml:space="preserve">0800</t>
  </si>
  <si>
    <t xml:space="preserve">=стр.0801+стр.0802+стр.0803+стр.0804+стр. 0805+стр.0806+стр.0807</t>
  </si>
  <si>
    <t xml:space="preserve">в том числе:  
доходы в виде платы за оказание услуг (выполнение работ) в рамках установленного государственного задания</t>
  </si>
  <si>
    <t xml:space="preserve">0801</t>
  </si>
  <si>
    <t xml:space="preserve">3 153 460,98</t>
  </si>
  <si>
    <t xml:space="preserve">доходы от оказания услуг, выполнения работ, реализации готовой продукции сверх установленного государственного задания по видам деятельности, отнесенным в соответствии с учредительными документами к основным</t>
  </si>
  <si>
    <t xml:space="preserve">0802</t>
  </si>
  <si>
    <t xml:space="preserve">доходы от платы за пользование служебными жилыми помещениями и общежитиями, включающей плату за пользование и плату за содержание жилого помещения</t>
  </si>
  <si>
    <t xml:space="preserve">0803</t>
  </si>
  <si>
    <t xml:space="preserve">доходы от оказания услуг в рамках обязательного медицинского страхования</t>
  </si>
  <si>
    <t xml:space="preserve">0804</t>
  </si>
  <si>
    <t xml:space="preserve">доходы от оказания медицинских услуг, предоставляемых женщинам в период беременности, женщинам и новорожденным в период родов и в послеродовой период</t>
  </si>
  <si>
    <t xml:space="preserve">0805</t>
  </si>
  <si>
    <t xml:space="preserve">возмещение расходов, понесенных в связи с эксплуатацией имущества, находящегося в оперативном управлении учреждения</t>
  </si>
  <si>
    <t xml:space="preserve">0806</t>
  </si>
  <si>
    <t xml:space="preserve">прочие доходы от оказания услуг, выполнения работ, компенсации затрат учреждения, включая возмещение расходов по решению судов (возмещения судебных издержек)</t>
  </si>
  <si>
    <t xml:space="preserve">0807</t>
  </si>
  <si>
    <t xml:space="preserve">48 169,53</t>
  </si>
  <si>
    <t xml:space="preserve">40 186,25</t>
  </si>
  <si>
    <t xml:space="preserve">Доходы от собственности, всего</t>
  </si>
  <si>
    <t xml:space="preserve">0900</t>
  </si>
  <si>
    <t xml:space="preserve">=стр.0901+стр.0902+стр.0903+стр.0904+стр.0905+стр.0906+стр.0907+стр.0908</t>
  </si>
  <si>
    <t xml:space="preserve">в том числе:
доходы в виде арендной либо иной платы за передачу в возмездное пользование государственного имущества</t>
  </si>
  <si>
    <t xml:space="preserve">0901</t>
  </si>
  <si>
    <t xml:space="preserve">доходы от распоряжения правами на результаты интеллектуальной деятельности и средствами индивидуализации</t>
  </si>
  <si>
    <t xml:space="preserve">0902</t>
  </si>
  <si>
    <t xml:space="preserve">проценты по депозитам учреждения в кредитных организациях</t>
  </si>
  <si>
    <t xml:space="preserve">0903</t>
  </si>
  <si>
    <t xml:space="preserve">проценты по остаткам средств на счетах учреждения в кредитных организациях</t>
  </si>
  <si>
    <t xml:space="preserve">0904</t>
  </si>
  <si>
    <t xml:space="preserve">проценты, полученные от предоставления займов</t>
  </si>
  <si>
    <t xml:space="preserve">0905</t>
  </si>
  <si>
    <t xml:space="preserve">проценты по иным финансовым инструментам</t>
  </si>
  <si>
    <t xml:space="preserve">0906</t>
  </si>
  <si>
    <t xml:space="preserve"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учреждению</t>
  </si>
  <si>
    <t xml:space="preserve">0907</t>
  </si>
  <si>
    <t xml:space="preserve">прочие доходы от использования имущества, находящегося в оперативном управлении учреждения</t>
  </si>
  <si>
    <t xml:space="preserve">0908</t>
  </si>
  <si>
    <t xml:space="preserve">Поступления доходов от штрафов, пеней, неустойки, возмещения ущерба</t>
  </si>
  <si>
    <t xml:space="preserve">1000</t>
  </si>
  <si>
    <t xml:space="preserve">Поступления доходов от выбытия нефинансовых активов</t>
  </si>
  <si>
    <t xml:space="preserve">1100</t>
  </si>
  <si>
    <t xml:space="preserve">Поступления доходов от выбытия финансовых активов</t>
  </si>
  <si>
    <t xml:space="preserve">1200</t>
  </si>
  <si>
    <t xml:space="preserve">Итого </t>
  </si>
  <si>
    <t xml:space="preserve">9000</t>
  </si>
  <si>
    <t xml:space="preserve">=стр.0100+стр.0200+стр.0300+стр.0400+стр.0500+стр.0600+стр.0700+стр.0800+стр.0900+стр.1000+стр.1100+стр.1200</t>
  </si>
  <si>
    <t xml:space="preserve">х</t>
  </si>
  <si>
    <t xml:space="preserve">Раздел 2. Сведения о выплатах учреждения</t>
  </si>
  <si>
    <t xml:space="preserve">Сумма выплат за отчетный период, всего</t>
  </si>
  <si>
    <t xml:space="preserve">Доля в общей сумме выплат, %</t>
  </si>
  <si>
    <t xml:space="preserve">в том числе по источникам финансового обеспечения обязательств по выплатам</t>
  </si>
  <si>
    <t xml:space="preserve">за счет средств субсидии на выполнение государственного  задания</t>
  </si>
  <si>
    <t xml:space="preserve">доля в общей сумме выплат,  отраженных в графе 3,
 %</t>
  </si>
  <si>
    <t xml:space="preserve">за счет средств субсидии на иные цели</t>
  </si>
  <si>
    <t xml:space="preserve">доля в общей сумме выплат, отраженных в графе 3,
 %</t>
  </si>
  <si>
    <t xml:space="preserve">за счет средств гранта в форме субсидии</t>
  </si>
  <si>
    <t xml:space="preserve">ОМС</t>
  </si>
  <si>
    <t xml:space="preserve">за счет средств от приносящей доход деятельности, всего</t>
  </si>
  <si>
    <t xml:space="preserve">из них:</t>
  </si>
  <si>
    <t xml:space="preserve">в том числе:</t>
  </si>
  <si>
    <t xml:space="preserve">за счет средств, полученных от оказания услуг, выполнения работ, реализации продукции</t>
  </si>
  <si>
    <t xml:space="preserve">за счет без-возмездных поступлений</t>
  </si>
  <si>
    <t xml:space="preserve">из федерального бюджета</t>
  </si>
  <si>
    <t xml:space="preserve">из бюджетов субъектов Российской Федерации и местных бюджетов</t>
  </si>
  <si>
    <t xml:space="preserve">6</t>
  </si>
  <si>
    <t xml:space="preserve">7</t>
  </si>
  <si>
    <t xml:space="preserve">8</t>
  </si>
  <si>
    <t xml:space="preserve">9</t>
  </si>
  <si>
    <t xml:space="preserve">10</t>
  </si>
  <si>
    <t xml:space="preserve">11</t>
  </si>
  <si>
    <t xml:space="preserve">12</t>
  </si>
  <si>
    <t xml:space="preserve">13</t>
  </si>
  <si>
    <t xml:space="preserve">14</t>
  </si>
  <si>
    <t xml:space="preserve">15</t>
  </si>
  <si>
    <t xml:space="preserve">16</t>
  </si>
  <si>
    <t xml:space="preserve">17</t>
  </si>
  <si>
    <t xml:space="preserve">18</t>
  </si>
  <si>
    <t xml:space="preserve">19</t>
  </si>
  <si>
    <t xml:space="preserve">20</t>
  </si>
  <si>
    <t xml:space="preserve">Оплата труда и компенсационные выплаты работникам</t>
  </si>
  <si>
    <t xml:space="preserve">=гр.5+гр.7+гр.9+гр.11+гр.13+гр.15</t>
  </si>
  <si>
    <t xml:space="preserve">=гр.3 стр.0100/гр.3 стр.9000*100</t>
  </si>
  <si>
    <t xml:space="preserve">=гр.5 стр.0100/гр.3 стр.9000*100</t>
  </si>
  <si>
    <t xml:space="preserve">0,00</t>
  </si>
  <si>
    <t xml:space="preserve">=гр.7 стр.0100/гр.3 стр.9000*100</t>
  </si>
  <si>
    <t xml:space="preserve">=гр.9 стр.0100/гр.3 стр.9000*100</t>
  </si>
  <si>
    <t xml:space="preserve">=гр.11 стр.0100/гр.3 стр.9000*100</t>
  </si>
  <si>
    <t xml:space="preserve">=гр.13 стр.0100/гр.3 стр.9000*100</t>
  </si>
  <si>
    <t xml:space="preserve">=гр.15 стр.0100/гр.3 стр.9000*100</t>
  </si>
  <si>
    <t xml:space="preserve">=гр.17 стр.0100/гр.3 стр.9000*100</t>
  </si>
  <si>
    <t xml:space="preserve">=гр.19 стр.0100/гр.3 стр.9000*100</t>
  </si>
  <si>
    <t xml:space="preserve">Взносы по обязательному социальному страхованию</t>
  </si>
  <si>
    <t xml:space="preserve">3533485,93</t>
  </si>
  <si>
    <t xml:space="preserve">Приобретение товаров, работ, услуг, всего</t>
  </si>
  <si>
    <t xml:space="preserve">из них:
услуги связи </t>
  </si>
  <si>
    <t xml:space="preserve">0301</t>
  </si>
  <si>
    <t xml:space="preserve">15837,85</t>
  </si>
  <si>
    <t xml:space="preserve">транспортные услуги</t>
  </si>
  <si>
    <t xml:space="preserve">0302</t>
  </si>
  <si>
    <t xml:space="preserve">коммунальные услуги</t>
  </si>
  <si>
    <t xml:space="preserve">0303</t>
  </si>
  <si>
    <t xml:space="preserve">2176661,62</t>
  </si>
  <si>
    <t xml:space="preserve">арендная плата за пользование имуществом</t>
  </si>
  <si>
    <t xml:space="preserve">0304</t>
  </si>
  <si>
    <t xml:space="preserve">работы, услуги по содержанию имущества</t>
  </si>
  <si>
    <t xml:space="preserve">0305</t>
  </si>
  <si>
    <t xml:space="preserve">135734,20</t>
  </si>
  <si>
    <t xml:space="preserve">70000</t>
  </si>
  <si>
    <t xml:space="preserve">прочие работы, услуги</t>
  </si>
  <si>
    <t xml:space="preserve">0306</t>
  </si>
  <si>
    <t xml:space="preserve">основные средства</t>
  </si>
  <si>
    <t xml:space="preserve">0307</t>
  </si>
  <si>
    <t xml:space="preserve">нематериальные активы</t>
  </si>
  <si>
    <t xml:space="preserve">0308</t>
  </si>
  <si>
    <t xml:space="preserve">непроизведенные активы</t>
  </si>
  <si>
    <t xml:space="preserve">0309</t>
  </si>
  <si>
    <t xml:space="preserve">материальные запасы</t>
  </si>
  <si>
    <t xml:space="preserve">0310</t>
  </si>
  <si>
    <t xml:space="preserve">Обслуживание долговых обязательств</t>
  </si>
  <si>
    <t xml:space="preserve">Безвозмездные перечисления организациям</t>
  </si>
  <si>
    <t xml:space="preserve">Социальное обеспечение</t>
  </si>
  <si>
    <t xml:space="preserve">Уплата налогов, сборов, прочих платежей в бюджет (за исключением взносов по обязательному социальному страхованию), всего</t>
  </si>
  <si>
    <t xml:space="preserve">из них:
налог на прибыль</t>
  </si>
  <si>
    <t xml:space="preserve">налог на добавленную стоимость</t>
  </si>
  <si>
    <t xml:space="preserve">налог на имущество организаций</t>
  </si>
  <si>
    <t xml:space="preserve">24923</t>
  </si>
  <si>
    <t xml:space="preserve">земельный налог</t>
  </si>
  <si>
    <t xml:space="preserve">296869</t>
  </si>
  <si>
    <t xml:space="preserve">транспортный налог</t>
  </si>
  <si>
    <t xml:space="preserve">водный налог</t>
  </si>
  <si>
    <t xml:space="preserve">государственные пошлины</t>
  </si>
  <si>
    <t xml:space="preserve">0707</t>
  </si>
  <si>
    <t xml:space="preserve">прочие налоги, сборы, платежи в бюджет</t>
  </si>
  <si>
    <t xml:space="preserve">0708</t>
  </si>
  <si>
    <t xml:space="preserve">Приобретение финансовых активов, всего:</t>
  </si>
  <si>
    <t xml:space="preserve">из них:
приобретение ценных бумаг, кроме акций и иных форм участия в капитале</t>
  </si>
  <si>
    <t xml:space="preserve">приобретение акций и иных форм участия в капитале</t>
  </si>
  <si>
    <t xml:space="preserve">Иные выплаты, всего</t>
  </si>
  <si>
    <t xml:space="preserve">из них:
перечисление денежных обеспечений</t>
  </si>
  <si>
    <t xml:space="preserve">перечисление денежных средств на депозитные счета</t>
  </si>
  <si>
    <t xml:space="preserve">Итого</t>
  </si>
  <si>
    <t xml:space="preserve">=0100+0200+0300+0400+0500+0600+0700+0800+0900</t>
  </si>
  <si>
    <t xml:space="preserve">100%</t>
  </si>
  <si>
    <t xml:space="preserve">Руководитель 
(уполномоченное лицо) Учреждения</t>
  </si>
  <si>
    <t xml:space="preserve">(должность)</t>
  </si>
  <si>
    <t xml:space="preserve">(расшифровка подписи)</t>
  </si>
  <si>
    <t xml:space="preserve">Исполнитель</t>
  </si>
  <si>
    <t xml:space="preserve">(телефон)</t>
  </si>
  <si>
    <t xml:space="preserve">«___»_________ 20____ г.</t>
  </si>
  <si>
    <t xml:space="preserve">Приложение
к Общим требованиям к порядку 
составления и утверждения отчета о результатах деятельности 
государственного (муниципального) учреждения и об использовании 
закрепленного за ним государственного (муниципального) имущества, 
утвержденным приказом Министерства финансов Российской Федерации
от 2 ноября 2021 г. № 171н
(рекомендуемый образец)</t>
  </si>
  <si>
    <t xml:space="preserve">Сведения об оказываемых услугах, выполняемых работах
сверх установленного государственного (муниципального) задания, а также выпускаемой продукции </t>
  </si>
  <si>
    <t xml:space="preserve">на 1 _______________ 20___ г.</t>
  </si>
  <si>
    <t xml:space="preserve">Дата</t>
  </si>
  <si>
    <t xml:space="preserve">по Сводному реестру</t>
  </si>
  <si>
    <t xml:space="preserve">Учреждение</t>
  </si>
  <si>
    <t xml:space="preserve">Орган, осуществляющий функции 
и полномочия учредителя</t>
  </si>
  <si>
    <t xml:space="preserve">глава по БК</t>
  </si>
  <si>
    <t xml:space="preserve">по ОКТМО</t>
  </si>
  <si>
    <t xml:space="preserve">Периодичность: годовая</t>
  </si>
  <si>
    <t xml:space="preserve">Раздел 1. Сведения об услугах, оказываемых сверх установленного государственного (муниципального) задания</t>
  </si>
  <si>
    <t xml:space="preserve">Наименование оказываемых услуг</t>
  </si>
  <si>
    <t xml:space="preserve">Код 
по ОКВЭД</t>
  </si>
  <si>
    <t xml:space="preserve">Код строки</t>
  </si>
  <si>
    <t xml:space="preserve">Объем оказанных услуг</t>
  </si>
  <si>
    <t xml:space="preserve">Доход от оказания 
услуг, руб</t>
  </si>
  <si>
    <t xml:space="preserve">Цена (тариф)</t>
  </si>
  <si>
    <t xml:space="preserve">Справочно: реквизиты акта, которым установлена цена (тариф)</t>
  </si>
  <si>
    <t xml:space="preserve">единица измерения </t>
  </si>
  <si>
    <t xml:space="preserve">всего</t>
  </si>
  <si>
    <t xml:space="preserve">кем издан 
(ФОИВ, учреждение)</t>
  </si>
  <si>
    <t xml:space="preserve">дата</t>
  </si>
  <si>
    <t xml:space="preserve">номер</t>
  </si>
  <si>
    <t xml:space="preserve">наименование</t>
  </si>
  <si>
    <t xml:space="preserve">код по ОКЕИ</t>
  </si>
  <si>
    <t xml:space="preserve">=гр.6 таблицы 1 * гр.8</t>
  </si>
  <si>
    <t xml:space="preserve">=стр.1000+стр.2000+стр.3000+…</t>
  </si>
  <si>
    <t xml:space="preserve">x</t>
  </si>
  <si>
    <t xml:space="preserve">Раздел 2. Сведения о работах, выполняемых сверх установленного государственного (муниципального) задания</t>
  </si>
  <si>
    <t xml:space="preserve">Наименование выполняемых работ</t>
  </si>
  <si>
    <t xml:space="preserve">Объем выполненных работ</t>
  </si>
  <si>
    <t xml:space="preserve">Доход от выполнения работ, руб</t>
  </si>
  <si>
    <t xml:space="preserve">Раздел 3. Сведения о производимой продукции</t>
  </si>
  <si>
    <t xml:space="preserve">Наименование производимой продукции</t>
  </si>
  <si>
    <t xml:space="preserve">Объем произведенной продукции</t>
  </si>
  <si>
    <t xml:space="preserve">Доход от реализации продукции, руб</t>
  </si>
  <si>
    <t xml:space="preserve">(подпись)</t>
  </si>
  <si>
    <t xml:space="preserve">(фамилия, инициалы)</t>
  </si>
  <si>
    <r>
      <rPr>
        <b val="true"/>
        <sz val="11"/>
        <rFont val="Times New Roman"/>
        <family val="1"/>
        <charset val="204"/>
      </rPr>
      <t xml:space="preserve">Сведения о доходах учреждения в виде прибыли, приходящейся на доли
в уставных (складочных) капиталах хозяйственных товариществ и обществ, или дивидендов по акциям, принадлежащим учреждению</t>
    </r>
    <r>
      <rPr>
        <vertAlign val="superscript"/>
        <sz val="11"/>
        <rFont val="Times New Roman"/>
        <family val="1"/>
        <charset val="204"/>
      </rPr>
      <t xml:space="preserve">1</t>
    </r>
  </si>
  <si>
    <t xml:space="preserve">                                                            на 1 ______________ 20__ г.</t>
  </si>
  <si>
    <t xml:space="preserve">Публично-правовое образование ______________________________________________________________________________</t>
  </si>
  <si>
    <t xml:space="preserve">Организация (предприятие)</t>
  </si>
  <si>
    <t xml:space="preserve">Сумма вложений 
в уставный капитал
</t>
  </si>
  <si>
    <t xml:space="preserve">Доля в уставном капитале, %</t>
  </si>
  <si>
    <r>
      <rPr>
        <sz val="10"/>
        <rFont val="Times New Roman"/>
        <family val="1"/>
        <charset val="204"/>
      </rPr>
      <t xml:space="preserve">Вид вложений</t>
    </r>
    <r>
      <rPr>
        <vertAlign val="superscript"/>
        <sz val="10"/>
        <rFont val="Times New Roman"/>
        <family val="1"/>
        <charset val="204"/>
      </rPr>
      <t xml:space="preserve">2</t>
    </r>
  </si>
  <si>
    <t xml:space="preserve">Задолженность перед учреждением 
по перечислению части прибыли (дивидендов)
на начало года</t>
  </si>
  <si>
    <t xml:space="preserve">Доходы, 
подлежащие получению 
за отчетный период</t>
  </si>
  <si>
    <t xml:space="preserve">Задолженность 
перед учреждением 
по перечислению части прибыли (дивидендов) на конец отчетного периода</t>
  </si>
  <si>
    <t xml:space="preserve">код 
по ОКОПФ</t>
  </si>
  <si>
    <t xml:space="preserve">дата создания </t>
  </si>
  <si>
    <t xml:space="preserve">основной вид деятельности</t>
  </si>
  <si>
    <t xml:space="preserve">начислено, 
 руб</t>
  </si>
  <si>
    <t xml:space="preserve">поступило, 
 руб</t>
  </si>
  <si>
    <t xml:space="preserve">=гр.10 + гр.11-гр.12</t>
  </si>
  <si>
    <t xml:space="preserve">Руководитель 
(уполномоченное лицо) 
Учреждения</t>
  </si>
  <si>
    <r>
      <rPr>
        <vertAlign val="superscript"/>
        <sz val="8"/>
        <rFont val="Times New Roman"/>
        <family val="1"/>
        <charset val="204"/>
      </rPr>
      <t xml:space="preserve">1</t>
    </r>
    <r>
      <rPr>
        <sz val="8"/>
        <rFont val="Times New Roman"/>
        <family val="1"/>
        <charset val="204"/>
      </rPr>
      <t xml:space="preserve"> Сведения формируются в случаях, если в соответствии с законодательством Российской Федерации установлена возможность создания хозяйственных товариществ и обществ.</t>
    </r>
  </si>
  <si>
    <r>
      <rPr>
        <vertAlign val="superscript"/>
        <sz val="8"/>
        <rFont val="Times New Roman"/>
        <family val="1"/>
        <charset val="204"/>
      </rPr>
      <t xml:space="preserve">2</t>
    </r>
    <r>
      <rPr>
        <sz val="8"/>
        <rFont val="Times New Roman"/>
        <family val="1"/>
        <charset val="204"/>
      </rPr>
      <t xml:space="preserve"> Указывается вид вложений "1"- денежные средства, "2"- имущество, "3"- право пользования нематериальными активами. </t>
    </r>
  </si>
  <si>
    <t xml:space="preserve">Приложение № 2 
к изменениям, которые вносятся в Общие требования 
к порядку составления и утверждения отчета о результатах 
деятельности государственного (муниципального) учреждения 
и об использовании закрепленного за ним государственного 
(муниципального) имущества, утвержденным приказом Министерства 
финансов Российской Федерации от 2 ноября 2021 г. № 171н, 
утвержденным приказом Министерства финансов Российской Федерации 
от «____» _____________ 2022 г. № ______</t>
  </si>
  <si>
    <t xml:space="preserve">Сведения о кредиторской задолженности и обязательствах учреждения</t>
  </si>
  <si>
    <t xml:space="preserve">Орган, осуществляющий 
функции и полномочия учредителя</t>
  </si>
  <si>
    <t xml:space="preserve">глава по БК </t>
  </si>
  <si>
    <t xml:space="preserve">по ОКЕИ</t>
  </si>
  <si>
    <t xml:space="preserve">Объем кредиторской задолженности 
на начало года</t>
  </si>
  <si>
    <t xml:space="preserve">Объем кредиторской задолженности 
на конец отчетного периода</t>
  </si>
  <si>
    <t xml:space="preserve">Объем отложенных обязательств учреждения</t>
  </si>
  <si>
    <t xml:space="preserve">из нее срок оплаты наступил в отчетном  финансовом году</t>
  </si>
  <si>
    <t xml:space="preserve">из нее срок оплаты наступает в:</t>
  </si>
  <si>
    <t xml:space="preserve">1 квартале, всего</t>
  </si>
  <si>
    <t xml:space="preserve">из нее:
в январе</t>
  </si>
  <si>
    <t xml:space="preserve"> 2 квартале </t>
  </si>
  <si>
    <t xml:space="preserve">3 квартале </t>
  </si>
  <si>
    <t xml:space="preserve">4 квартале </t>
  </si>
  <si>
    <t xml:space="preserve">в очередном финансовом году и плановом периоде</t>
  </si>
  <si>
    <t xml:space="preserve">по оплате труда</t>
  </si>
  <si>
    <t xml:space="preserve">по претензионным требованиям</t>
  </si>
  <si>
    <t xml:space="preserve">по не поступившим расчетным документам</t>
  </si>
  <si>
    <t xml:space="preserve">иные</t>
  </si>
  <si>
    <t xml:space="preserve">По выплате заработной платы</t>
  </si>
  <si>
    <t xml:space="preserve">=гр.13+гр.14+гр.15+гр16</t>
  </si>
  <si>
    <t xml:space="preserve">По выплате стипендий, пособий, пенсий</t>
  </si>
  <si>
    <t xml:space="preserve">По перечислению в бюджет, всего</t>
  </si>
  <si>
    <t xml:space="preserve">=стр.3100+стр.3200+стр.3300+стр.3400</t>
  </si>
  <si>
    <t xml:space="preserve">в том числе:
по перечислению удержанного налога на доходы физических лиц</t>
  </si>
  <si>
    <t xml:space="preserve">по оплате страховых взносов на обязательное социальное страхование</t>
  </si>
  <si>
    <t xml:space="preserve">по оплате налогов, сборов, за исключением страховых взносов на обязательное социальное страхование</t>
  </si>
  <si>
    <t xml:space="preserve">по возврату в бюджет средств субсидий (грантов в форме субсидий)</t>
  </si>
  <si>
    <t xml:space="preserve">из них:
в связи с невыполнением государственного задания</t>
  </si>
  <si>
    <t xml:space="preserve">в связи с недостижением результатов предоставления субсидий (грантов в форме субсидий)</t>
  </si>
  <si>
    <t xml:space="preserve">в связи с невыполнением условий соглашений, в том числе по софинансированию расходов</t>
  </si>
  <si>
    <t xml:space="preserve">По оплате товаров, работ, услуг, всего</t>
  </si>
  <si>
    <t xml:space="preserve">из них:
по публичным договорам</t>
  </si>
  <si>
    <t xml:space="preserve">По оплате прочих расходов, всего</t>
  </si>
  <si>
    <t xml:space="preserve">из них:
по выплатам, связанным с причинением вреда гражданам</t>
  </si>
  <si>
    <t xml:space="preserve">=стр.1000+стр.2000+стр.3000+стр.4000+стр.5000</t>
  </si>
  <si>
    <t xml:space="preserve">Сведения о просроченной кредиторской задолженности</t>
  </si>
  <si>
    <t xml:space="preserve">Орган, осуществляющий функции
и полномочия учредителя</t>
  </si>
  <si>
    <t xml:space="preserve">Объем просроченной кредиторской задолженности 
на начало года</t>
  </si>
  <si>
    <r>
      <rPr>
        <sz val="10"/>
        <rFont val="Times New Roman"/>
        <family val="1"/>
        <charset val="204"/>
      </rPr>
      <t xml:space="preserve"> Предельно допустимые значения просроченной кредиторской задолженности</t>
    </r>
    <r>
      <rPr>
        <vertAlign val="superscript"/>
        <sz val="10"/>
        <rFont val="Times New Roman"/>
        <family val="1"/>
        <charset val="204"/>
      </rPr>
      <t xml:space="preserve">3</t>
    </r>
  </si>
  <si>
    <t xml:space="preserve">Объем просроченной кредиторской задолженности 
на конец отчетного периода</t>
  </si>
  <si>
    <r>
      <rPr>
        <sz val="10"/>
        <rFont val="Times New Roman"/>
        <family val="1"/>
        <charset val="204"/>
      </rPr>
      <t xml:space="preserve">Изменение кредиторской задолженности</t>
    </r>
    <r>
      <rPr>
        <vertAlign val="superscript"/>
        <sz val="10"/>
        <rFont val="Times New Roman"/>
        <family val="1"/>
        <charset val="204"/>
      </rPr>
      <t xml:space="preserve">6</t>
    </r>
  </si>
  <si>
    <t xml:space="preserve">Причина образования</t>
  </si>
  <si>
    <t xml:space="preserve">Меры, принимаемые 
по погашению просроченной кредиторской задолженности</t>
  </si>
  <si>
    <t xml:space="preserve">из нее по исполнительным листам</t>
  </si>
  <si>
    <t xml:space="preserve">значение</t>
  </si>
  <si>
    <t xml:space="preserve">срок, 
дней</t>
  </si>
  <si>
    <t xml:space="preserve">в том числе по срокам</t>
  </si>
  <si>
    <t xml:space="preserve">сумма, 
руб</t>
  </si>
  <si>
    <t xml:space="preserve">в процентах</t>
  </si>
  <si>
    <r>
      <rPr>
        <sz val="10"/>
        <rFont val="Times New Roman"/>
        <family val="1"/>
        <charset val="204"/>
      </rPr>
      <t xml:space="preserve">в абсолютных величинах</t>
    </r>
    <r>
      <rPr>
        <vertAlign val="superscript"/>
        <sz val="10"/>
        <rFont val="Times New Roman"/>
        <family val="1"/>
        <charset val="204"/>
      </rPr>
      <t xml:space="preserve">4</t>
    </r>
  </si>
  <si>
    <r>
      <rPr>
        <sz val="10"/>
        <rFont val="Times New Roman"/>
        <family val="1"/>
        <charset val="204"/>
      </rPr>
      <t xml:space="preserve">в процентах</t>
    </r>
    <r>
      <rPr>
        <vertAlign val="superscript"/>
        <sz val="10"/>
        <rFont val="Times New Roman"/>
        <family val="1"/>
        <charset val="204"/>
      </rPr>
      <t xml:space="preserve">5</t>
    </r>
  </si>
  <si>
    <t xml:space="preserve">менее 30 дней просрочки</t>
  </si>
  <si>
    <t xml:space="preserve">от 30 до 90 дней просрочки</t>
  </si>
  <si>
    <t xml:space="preserve">от 90 до 180 дней просрочки</t>
  </si>
  <si>
    <t xml:space="preserve">более 180 дней просрочки</t>
  </si>
  <si>
    <t xml:space="preserve">=гр.10+гр.11+гр.12+гр.13</t>
  </si>
  <si>
    <t xml:space="preserve">=гр.8-гр.3</t>
  </si>
  <si>
    <t xml:space="preserve">=(гр.8-гр.3)*100/гр.3</t>
  </si>
  <si>
    <t xml:space="preserve">из них:
в связи с невыполнением государственного (муниципального) задания</t>
  </si>
  <si>
    <t xml:space="preserve">из них:
по  выплатам, связанным с причинением вреда гражданам</t>
  </si>
  <si>
    <r>
      <rPr>
        <vertAlign val="superscript"/>
        <sz val="8"/>
        <rFont val="Times New Roman"/>
        <family val="1"/>
        <charset val="204"/>
      </rPr>
      <t xml:space="preserve">3 </t>
    </r>
    <r>
      <rPr>
        <sz val="8"/>
        <rFont val="Times New Roman"/>
        <family val="1"/>
        <charset val="204"/>
      </rPr>
      <t xml:space="preserve">Указываются предельно допустимые значения, установленные органом, осуществляющим функции и полномочия учредителя.</t>
    </r>
  </si>
  <si>
    <r>
      <rPr>
        <vertAlign val="superscript"/>
        <sz val="8"/>
        <rFont val="Times New Roman"/>
        <family val="1"/>
        <charset val="204"/>
      </rPr>
      <t xml:space="preserve">4 </t>
    </r>
    <r>
      <rPr>
        <sz val="8"/>
        <rFont val="Times New Roman"/>
        <family val="1"/>
        <charset val="204"/>
      </rPr>
      <t xml:space="preserve">Заполняется в случае, если значения просроченной кредиторской задолженности установлены органом, осуществляющим функции и полномочия учредителя, в абсолютных значениях (рублях).</t>
    </r>
  </si>
  <si>
    <r>
      <rPr>
        <vertAlign val="superscript"/>
        <sz val="8"/>
        <rFont val="Times New Roman"/>
        <family val="1"/>
        <charset val="204"/>
      </rPr>
      <t xml:space="preserve">5 </t>
    </r>
    <r>
      <rPr>
        <sz val="8"/>
        <rFont val="Times New Roman"/>
        <family val="1"/>
        <charset val="204"/>
      </rPr>
      <t xml:space="preserve">Заполняется в случае, если значения просроченной кредиторской задолженности установлены органом, осуществляющим функции и полномочия учредителя, в процентах от общей суммы кредиторской задолженности.</t>
    </r>
  </si>
  <si>
    <r>
      <rPr>
        <vertAlign val="superscript"/>
        <sz val="8"/>
        <rFont val="Times New Roman"/>
        <family val="1"/>
        <charset val="204"/>
      </rPr>
      <t xml:space="preserve">6 </t>
    </r>
    <r>
      <rPr>
        <sz val="8"/>
        <rFont val="Times New Roman"/>
        <family val="1"/>
        <charset val="204"/>
      </rPr>
      <t xml:space="preserve">Указывается общая сумма увеличения или уменьшения кредиторской задолженности.</t>
    </r>
  </si>
  <si>
    <t xml:space="preserve">Сведения о задолженности по ущербу, недостачам, хищениям денежных средств и материальных ценностей</t>
  </si>
  <si>
    <t xml:space="preserve">Код
строки</t>
  </si>
  <si>
    <t xml:space="preserve">Остаток задолженности по возмещению ущерба на начало года</t>
  </si>
  <si>
    <t xml:space="preserve">Выявлено недостач, хищений, нанесения ущерба</t>
  </si>
  <si>
    <t xml:space="preserve">Возмещено недостач, хищений, нанесения ущерба</t>
  </si>
  <si>
    <t xml:space="preserve">Списано </t>
  </si>
  <si>
    <t xml:space="preserve">Остаток задолженности по 
возмещению ущерба на конец отчетного периода</t>
  </si>
  <si>
    <t xml:space="preserve">из него на взыскании в службе судебных приставов</t>
  </si>
  <si>
    <t xml:space="preserve">из них взыскано
 с виновных лиц</t>
  </si>
  <si>
    <t xml:space="preserve">страховыми организациями</t>
  </si>
  <si>
    <t xml:space="preserve">из них в связи с прекращением взыскания по исполнительным листам</t>
  </si>
  <si>
    <t xml:space="preserve"> виновные лица установлены</t>
  </si>
  <si>
    <t xml:space="preserve"> виновные лица не установлены</t>
  </si>
  <si>
    <t xml:space="preserve">из них
по решению суда</t>
  </si>
  <si>
    <t xml:space="preserve">Недостача, хищение денежных средств, всего</t>
  </si>
  <si>
    <t xml:space="preserve">=стр.0110  +стр. 0120+стр.0130</t>
  </si>
  <si>
    <t xml:space="preserve">=стр.0110+стр. 0120+стр.0130</t>
  </si>
  <si>
    <t xml:space="preserve">=гр.6+гр.7</t>
  </si>
  <si>
    <t xml:space="preserve">в том числе:
в связи с хищением (кражами)</t>
  </si>
  <si>
    <t xml:space="preserve">0110</t>
  </si>
  <si>
    <t xml:space="preserve">=гр.3+гр.5-гр.8-гр.12</t>
  </si>
  <si>
    <t xml:space="preserve">из них:    
возбуждено уголовных дел (находится в следственных органах)</t>
  </si>
  <si>
    <t xml:space="preserve">0111</t>
  </si>
  <si>
    <t xml:space="preserve">в связи с выявлением при обработке наличных денег денежных знаков,  имеющих признаки подделки</t>
  </si>
  <si>
    <t xml:space="preserve">0120</t>
  </si>
  <si>
    <t xml:space="preserve">в связи с банкротством кредитной организации</t>
  </si>
  <si>
    <t xml:space="preserve">0130</t>
  </si>
  <si>
    <t xml:space="preserve">Ущерб имуществу (за исключением денежных средств)</t>
  </si>
  <si>
    <t xml:space="preserve">=стр.0210+стр. 0220+стр.0230</t>
  </si>
  <si>
    <t xml:space="preserve">в том числе:
в связи с недостачами, включая хищения (кражи)</t>
  </si>
  <si>
    <t xml:space="preserve">0210</t>
  </si>
  <si>
    <t xml:space="preserve">0211</t>
  </si>
  <si>
    <t xml:space="preserve">в связи с нарушением правил хранения</t>
  </si>
  <si>
    <t xml:space="preserve">0220</t>
  </si>
  <si>
    <t xml:space="preserve">в связи с нанесением ущерба техническому состоянию объекта</t>
  </si>
  <si>
    <t xml:space="preserve">0230</t>
  </si>
  <si>
    <t xml:space="preserve">В связи с нарушением условий договоров (контрактов)</t>
  </si>
  <si>
    <t xml:space="preserve">=стр.0310+стр. 032</t>
  </si>
  <si>
    <t xml:space="preserve">в том числе:
в связи с нарушением сроков (начислено пени, штрафов, неустойки)</t>
  </si>
  <si>
    <t xml:space="preserve">в связи с невыполнением условий о возврате предоплаты (аванса)</t>
  </si>
  <si>
    <t xml:space="preserve">0320</t>
  </si>
  <si>
    <t xml:space="preserve">=стр.0100+стр.0200+стр.0300</t>
  </si>
  <si>
    <t xml:space="preserve"> Сведения о численности сотрудников и оплате труда</t>
  </si>
  <si>
    <t xml:space="preserve">Коды</t>
  </si>
  <si>
    <t xml:space="preserve">на 1 января 20 23 г.</t>
  </si>
  <si>
    <t xml:space="preserve">Раздел 1. Сведения о численности сотрудников</t>
  </si>
  <si>
    <t xml:space="preserve">Группы персонала
 (категория персонала)</t>
  </si>
  <si>
    <t xml:space="preserve">Штатная численность на начало года</t>
  </si>
  <si>
    <t xml:space="preserve">Средняя численность сотрудников за отчетный период</t>
  </si>
  <si>
    <r>
      <rPr>
        <sz val="10"/>
        <color rgb="FF000000"/>
        <rFont val="Times New Roman"/>
        <family val="1"/>
        <charset val="204"/>
      </rPr>
      <t xml:space="preserve">По договорам гражданско-правового характера</t>
    </r>
    <r>
      <rPr>
        <vertAlign val="superscript"/>
        <sz val="10"/>
        <color rgb="FF000000"/>
        <rFont val="Times New Roman"/>
        <family val="1"/>
        <charset val="204"/>
      </rPr>
      <t xml:space="preserve">9</t>
    </r>
  </si>
  <si>
    <t xml:space="preserve">Штатная численность на конец отчетного периода</t>
  </si>
  <si>
    <t xml:space="preserve">установлено штатным расписанием</t>
  </si>
  <si>
    <r>
      <rPr>
        <sz val="10"/>
        <color rgb="FF000000"/>
        <rFont val="Times New Roman"/>
        <family val="1"/>
        <charset val="204"/>
      </rPr>
      <t xml:space="preserve">всего</t>
    </r>
    <r>
      <rPr>
        <vertAlign val="superscript"/>
        <sz val="10"/>
        <color rgb="FF000000"/>
        <rFont val="Times New Roman"/>
        <family val="1"/>
        <charset val="204"/>
      </rPr>
      <t xml:space="preserve">7</t>
    </r>
  </si>
  <si>
    <t xml:space="preserve">из нее
по основным видам деятельности</t>
  </si>
  <si>
    <t xml:space="preserve">замещено</t>
  </si>
  <si>
    <t xml:space="preserve"> вакантных должностей</t>
  </si>
  <si>
    <t xml:space="preserve">по основному месту работы</t>
  </si>
  <si>
    <r>
      <rPr>
        <sz val="10"/>
        <color rgb="FF000000"/>
        <rFont val="Times New Roman"/>
        <family val="1"/>
        <charset val="204"/>
      </rPr>
      <t xml:space="preserve">по внутреннему совмести-тельству
(по совмещению должностей)</t>
    </r>
    <r>
      <rPr>
        <vertAlign val="superscript"/>
        <sz val="10"/>
        <color rgb="FF000000"/>
        <rFont val="Times New Roman"/>
        <family val="1"/>
        <charset val="204"/>
      </rPr>
      <t xml:space="preserve">8</t>
    </r>
  </si>
  <si>
    <t xml:space="preserve">по внешнему совмести-тельству</t>
  </si>
  <si>
    <r>
      <rPr>
        <sz val="10"/>
        <color rgb="FF000000"/>
        <rFont val="Times New Roman"/>
        <family val="1"/>
        <charset val="204"/>
      </rPr>
      <t xml:space="preserve">сотрудники учреждения</t>
    </r>
    <r>
      <rPr>
        <vertAlign val="superscript"/>
        <sz val="10"/>
        <color rgb="FF000000"/>
        <rFont val="Times New Roman"/>
        <family val="1"/>
        <charset val="204"/>
      </rPr>
      <t xml:space="preserve">10</t>
    </r>
  </si>
  <si>
    <r>
      <rPr>
        <sz val="10"/>
        <color rgb="FF000000"/>
        <rFont val="Times New Roman"/>
        <family val="1"/>
        <charset val="204"/>
      </rPr>
      <t xml:space="preserve">физические лица, не являющиеся сотрудниками учреждения</t>
    </r>
    <r>
      <rPr>
        <vertAlign val="superscript"/>
        <sz val="10"/>
        <color rgb="FF000000"/>
        <rFont val="Times New Roman"/>
        <family val="1"/>
        <charset val="204"/>
      </rPr>
      <t xml:space="preserve">11</t>
    </r>
  </si>
  <si>
    <t xml:space="preserve"> всего</t>
  </si>
  <si>
    <r>
      <rPr>
        <sz val="10"/>
        <color rgb="FF000000"/>
        <rFont val="Times New Roman"/>
        <family val="1"/>
        <charset val="204"/>
      </rPr>
      <t xml:space="preserve">Основной персонал, всего</t>
    </r>
    <r>
      <rPr>
        <vertAlign val="superscript"/>
        <sz val="10"/>
        <color rgb="FF000000"/>
        <rFont val="Times New Roman"/>
        <family val="1"/>
        <charset val="204"/>
      </rPr>
      <t xml:space="preserve">12</t>
    </r>
  </si>
  <si>
    <t xml:space="preserve">=гр.5+гр.6</t>
  </si>
  <si>
    <t xml:space="preserve">=гр.8+гр.11</t>
  </si>
  <si>
    <t xml:space="preserve">=гр.16+гр.17</t>
  </si>
  <si>
    <r>
      <rPr>
        <sz val="10"/>
        <color rgb="FF000000"/>
        <rFont val="Times New Roman"/>
        <family val="1"/>
        <charset val="204"/>
      </rPr>
      <t xml:space="preserve">из них:</t>
    </r>
    <r>
      <rPr>
        <vertAlign val="superscript"/>
        <sz val="10"/>
        <color rgb="FF000000"/>
        <rFont val="Times New Roman"/>
        <family val="1"/>
        <charset val="204"/>
      </rPr>
      <t xml:space="preserve">13
</t>
    </r>
  </si>
  <si>
    <r>
      <rPr>
        <sz val="10"/>
        <color rgb="FF000000"/>
        <rFont val="Times New Roman"/>
        <family val="1"/>
        <charset val="204"/>
      </rPr>
      <t xml:space="preserve">Вспомогательный персонал, всего</t>
    </r>
    <r>
      <rPr>
        <vertAlign val="superscript"/>
        <sz val="10"/>
        <color rgb="FF000000"/>
        <rFont val="Times New Roman"/>
        <family val="1"/>
        <charset val="204"/>
      </rPr>
      <t xml:space="preserve">14</t>
    </r>
  </si>
  <si>
    <r>
      <rPr>
        <sz val="10"/>
        <color rgb="FF000000"/>
        <rFont val="Times New Roman"/>
        <family val="1"/>
        <charset val="204"/>
      </rPr>
      <t xml:space="preserve">Административно-управленческий персонал, всего</t>
    </r>
    <r>
      <rPr>
        <vertAlign val="superscript"/>
        <sz val="10"/>
        <color rgb="FF000000"/>
        <rFont val="Times New Roman"/>
        <family val="1"/>
        <charset val="204"/>
      </rPr>
      <t xml:space="preserve">15</t>
    </r>
  </si>
  <si>
    <t xml:space="preserve">=стр.1000+стр.2000+стр.3000</t>
  </si>
  <si>
    <r>
      <rPr>
        <vertAlign val="superscript"/>
        <sz val="8"/>
        <color rgb="FF000000"/>
        <rFont val="Times New Roman"/>
        <family val="1"/>
        <charset val="204"/>
      </rPr>
      <t xml:space="preserve">7</t>
    </r>
    <r>
      <rPr>
        <sz val="8"/>
        <color rgb="FF000000"/>
        <rFont val="Times New Roman"/>
        <family val="1"/>
        <charset val="204"/>
      </rPr>
      <t xml:space="preserve"> При расчете показателя не учитывается численность сотрудников учреждения, работающих по внутреннему совместительству (по совмещению должностей).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</si>
  <si>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8</t>
    </r>
    <r>
      <rPr>
        <sz val="8"/>
        <color rgb="FF000000"/>
        <rFont val="Times New Roman"/>
        <family val="1"/>
        <charset val="204"/>
      </rPr>
      <t xml:space="preserve"> Указывается численность сотрудников учреждения, работающих по внутреннему совместительству (по совмещению должностей). При расчете общей численности сотрудников учреждения показатель не учитывается.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</si>
  <si>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9</t>
    </r>
    <r>
      <rPr>
        <sz val="8"/>
        <color rgb="FF000000"/>
        <rFont val="Times New Roman"/>
        <family val="1"/>
        <charset val="204"/>
      </rPr>
      <t xml:space="preserve">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характера). Детализация численности по группам персонала указывается в соответствии с предметом договора, в зависимости от характера работ, для выполнения которых привлекается сотрудник.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</si>
  <si>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10</t>
    </r>
    <r>
      <rPr>
        <sz val="8"/>
        <color rgb="FF000000"/>
        <rFont val="Times New Roman"/>
        <family val="1"/>
        <charset val="204"/>
      </rPr>
      <t xml:space="preserve">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характера), являющихся сотрудниками учреждения.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</si>
  <si>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11</t>
    </r>
    <r>
      <rPr>
        <sz val="8"/>
        <color rgb="FF000000"/>
        <rFont val="Times New Roman"/>
        <family val="1"/>
        <charset val="204"/>
      </rPr>
      <t xml:space="preserve">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характера), не являющихся сотрудниками учреждения.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</si>
  <si>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12</t>
    </r>
    <r>
      <rPr>
        <sz val="8"/>
        <color rgb="FF000000"/>
        <rFont val="Times New Roman"/>
        <family val="1"/>
        <charset val="204"/>
      </rPr>
      <t xml:space="preserve"> Указывается численность работников учреждения, непосредственно оказывающих услуги (выполняющих работы), направленные на достижение определенных уставом учреждения целей деятельности этого учреждения.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</si>
  <si>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13</t>
    </r>
    <r>
      <rPr>
        <sz val="8"/>
        <color rgb="FF000000"/>
        <rFont val="Times New Roman"/>
        <family val="1"/>
        <charset val="204"/>
      </rPr>
      <t xml:space="preserve"> Детализация показателей по группе (категории) персонала устанавливается порядком органа, осуществляющего функции и полномочия учредителя.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</si>
  <si>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14</t>
    </r>
    <r>
      <rPr>
        <sz val="8"/>
        <color rgb="FF000000"/>
        <rFont val="Times New Roman"/>
        <family val="1"/>
        <charset val="204"/>
      </rPr>
      <t xml:space="preserve"> Указывается численность работников учреждения, создающих условия для оказания услуг (выполнения работ), направленных на достижение определенных уставом учреждения целей деятельности этого учреждения, включая обслуживание зданий и оборудования.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</si>
  <si>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15</t>
    </r>
    <r>
      <rPr>
        <sz val="8"/>
        <color rgb="FF000000"/>
        <rFont val="Times New Roman"/>
        <family val="1"/>
        <charset val="204"/>
      </rPr>
      <t xml:space="preserve"> Указывается численность работников учреждения, занятых управлением (организацией) оказания услуг (выполнения работ), а также работников учреждения, выполняющих административные функции, необходимые для обеспечения деятельности  учреждения.</t>
    </r>
  </si>
  <si>
    <t xml:space="preserve">Раздел 2. Сведения об оплате труда</t>
  </si>
  <si>
    <t xml:space="preserve">Группы персонала</t>
  </si>
  <si>
    <t xml:space="preserve">Фонд начисленной оплаты труда сотрудников за отчетный период, руб</t>
  </si>
  <si>
    <r>
      <rPr>
        <sz val="10"/>
        <color rgb="FF000000"/>
        <rFont val="Times New Roman"/>
        <family val="1"/>
        <charset val="204"/>
      </rPr>
      <t xml:space="preserve">Начислено по договорам гражданско-правового характера, руб</t>
    </r>
    <r>
      <rPr>
        <vertAlign val="superscript"/>
        <sz val="10"/>
        <color rgb="FF000000"/>
        <rFont val="Times New Roman"/>
        <family val="1"/>
        <charset val="204"/>
      </rPr>
      <t xml:space="preserve">16</t>
    </r>
  </si>
  <si>
    <r>
      <rPr>
        <sz val="10"/>
        <color rgb="FF000000"/>
        <rFont val="Times New Roman"/>
        <family val="1"/>
        <charset val="204"/>
      </rPr>
      <t xml:space="preserve">Аналитическое распределение оплаты труда сотрудников по источникам финансового обеспечения, руб</t>
    </r>
    <r>
      <rPr>
        <vertAlign val="superscript"/>
        <sz val="10"/>
        <color rgb="FF000000"/>
        <rFont val="Times New Roman"/>
        <family val="1"/>
        <charset val="204"/>
      </rPr>
      <t xml:space="preserve">17</t>
    </r>
  </si>
  <si>
    <t xml:space="preserve">в том числе: </t>
  </si>
  <si>
    <t xml:space="preserve">по внутреннему совместительству (совмещению должностей)</t>
  </si>
  <si>
    <t xml:space="preserve">по внешнему совместительству</t>
  </si>
  <si>
    <t xml:space="preserve">сотрудникам учреждения</t>
  </si>
  <si>
    <t xml:space="preserve">физическим лицам, не являющимися сотрудниками учреждения</t>
  </si>
  <si>
    <t xml:space="preserve">в том числе на условиях:</t>
  </si>
  <si>
    <t xml:space="preserve">за счет средств субсидии на выполнение госудственного (муниципального) задания</t>
  </si>
  <si>
    <r>
      <rPr>
        <sz val="10"/>
        <color rgb="FF000000"/>
        <rFont val="Times New Roman"/>
        <family val="1"/>
        <charset val="204"/>
      </rPr>
      <t xml:space="preserve">ОМС</t>
    </r>
    <r>
      <rPr>
        <vertAlign val="superscript"/>
        <sz val="10"/>
        <color rgb="FF000000"/>
        <rFont val="Times New Roman"/>
        <family val="1"/>
        <charset val="204"/>
      </rPr>
      <t xml:space="preserve">18</t>
    </r>
  </si>
  <si>
    <r>
      <rPr>
        <sz val="10"/>
        <color rgb="FF000000"/>
        <rFont val="Times New Roman"/>
        <family val="1"/>
        <charset val="204"/>
      </rPr>
      <t xml:space="preserve">за счет 
средств от приносящей доход деятельности</t>
    </r>
    <r>
      <rPr>
        <vertAlign val="superscript"/>
        <sz val="10"/>
        <color rgb="FF000000"/>
        <rFont val="Times New Roman"/>
        <family val="1"/>
        <charset val="204"/>
      </rPr>
      <t xml:space="preserve">19</t>
    </r>
  </si>
  <si>
    <t xml:space="preserve">полного рабочего времени</t>
  </si>
  <si>
    <t xml:space="preserve">неполного рабочего времени</t>
  </si>
  <si>
    <r>
      <rPr>
        <sz val="10"/>
        <color rgb="FF000000"/>
        <rFont val="Times New Roman"/>
        <family val="1"/>
        <charset val="204"/>
      </rPr>
      <t xml:space="preserve">Основной персонал, всего</t>
    </r>
    <r>
      <rPr>
        <vertAlign val="superscript"/>
        <sz val="10"/>
        <color rgb="FF000000"/>
        <rFont val="Times New Roman"/>
        <family val="1"/>
        <charset val="204"/>
      </rPr>
      <t xml:space="preserve">20</t>
    </r>
  </si>
  <si>
    <t xml:space="preserve">=гр.4+гр.7+гр.8</t>
  </si>
  <si>
    <t xml:space="preserve">=гр.1 таблицы 1</t>
  </si>
  <si>
    <r>
      <rPr>
        <sz val="10"/>
        <color rgb="FF000000"/>
        <rFont val="Times New Roman"/>
        <family val="1"/>
        <charset val="204"/>
      </rPr>
      <t xml:space="preserve">Вспомогательный персонал, всего</t>
    </r>
    <r>
      <rPr>
        <vertAlign val="superscript"/>
        <sz val="10"/>
        <color rgb="FF000000"/>
        <rFont val="Times New Roman"/>
        <family val="1"/>
        <charset val="204"/>
      </rPr>
      <t xml:space="preserve">21</t>
    </r>
  </si>
  <si>
    <r>
      <rPr>
        <sz val="10"/>
        <color rgb="FF000000"/>
        <rFont val="Times New Roman"/>
        <family val="1"/>
        <charset val="204"/>
      </rPr>
      <t xml:space="preserve">Административно-управленческий персонал, всего</t>
    </r>
    <r>
      <rPr>
        <vertAlign val="superscript"/>
        <sz val="10"/>
        <color rgb="FF000000"/>
        <rFont val="Times New Roman"/>
        <family val="1"/>
        <charset val="204"/>
      </rPr>
      <t xml:space="preserve">22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</si>
  <si>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16</t>
    </r>
    <r>
      <rPr>
        <sz val="8"/>
        <color rgb="FF000000"/>
        <rFont val="Times New Roman"/>
        <family val="1"/>
        <charset val="204"/>
      </rPr>
      <t xml:space="preserve"> Указывается сумма, начисленная по договорам гражданско-правового характера, заключенным с лицами, привлекаемыми для оказания услуг (выполнения работ). Детализация начисленного вознаграждения по группам персонала указывается в соответствии с предметом договора, в зависимости от характера работ, для выполнения которых привлекается сотрудник.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</si>
  <si>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17</t>
    </r>
    <r>
      <rPr>
        <sz val="8"/>
        <color rgb="FF000000"/>
        <rFont val="Times New Roman"/>
        <family val="1"/>
        <charset val="204"/>
      </rPr>
      <t xml:space="preserve"> Показатели аналитического распределения оплаты труда сотрудников по источникам финансового обеспечения формируются в случае, если требование о детализации установлено органом, осуществляющим функции и полномочия учредителя.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</si>
  <si>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18</t>
    </r>
    <r>
      <rPr>
        <sz val="8"/>
        <color rgb="FF000000"/>
        <rFont val="Times New Roman"/>
        <family val="1"/>
        <charset val="204"/>
      </rPr>
      <t xml:space="preserve"> Указывается сумма начисленной оплаты труда работникам учреждения, оказывающим услуги (выполняющим работы) в рамках программ обязательного медицинского страхования.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</si>
  <si>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19</t>
    </r>
    <r>
      <rPr>
        <sz val="8"/>
        <color rgb="FF000000"/>
        <rFont val="Times New Roman"/>
        <family val="1"/>
        <charset val="204"/>
      </rPr>
      <t xml:space="preserve"> Указывается сумма начисленной оплаты труда работникам учреждения, оказывающим услуги (выполняющим работы) в рамках осуществления приносящей доход деятельности.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</si>
  <si>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20</t>
    </r>
    <r>
      <rPr>
        <sz val="8"/>
        <color rgb="FF000000"/>
        <rFont val="Times New Roman"/>
        <family val="1"/>
        <charset val="204"/>
      </rPr>
      <t xml:space="preserve"> Указывается сумма начисленной оплаты труда работникам учреждения, непосредственно оказывающим услуги (выполняющим работы), направленные на достижение определенных уставом учреждения целей деятельности этого учреждения.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</si>
  <si>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21</t>
    </r>
    <r>
      <rPr>
        <sz val="8"/>
        <color rgb="FF000000"/>
        <rFont val="Times New Roman"/>
        <family val="1"/>
        <charset val="204"/>
      </rPr>
      <t xml:space="preserve"> Указывается сумма начисленной оплаты труда работникам учреждения, создающим условия для оказания услуг (выполнения работ), направленных на достижение определенных уставом учреждения целей деятельности этого учреждения, включая обслуживание зданий и оборудования.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</si>
  <si>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22</t>
    </r>
    <r>
      <rPr>
        <sz val="8"/>
        <color rgb="FF000000"/>
        <rFont val="Times New Roman"/>
        <family val="1"/>
        <charset val="204"/>
      </rPr>
      <t xml:space="preserve"> Указывается сумма начисленной оплаты труда работникам учреждения, занятым управлением (организацией) оказания услуг (выполнения работ), а также работникам учреждения, выполняющим административные функции, необходимые для обеспечения деятельности  учреждения.</t>
    </r>
  </si>
  <si>
    <t xml:space="preserve"> Код строки</t>
  </si>
  <si>
    <t xml:space="preserve">за счет средств субсидии на выполнение государственного (муниципального) задания</t>
  </si>
  <si>
    <t xml:space="preserve">за счет средств 
от приносящей доход деятельности</t>
  </si>
  <si>
    <t xml:space="preserve">Основной персонал, всего</t>
  </si>
  <si>
    <r>
      <rPr>
        <sz val="10"/>
        <color rgb="FF000000"/>
        <rFont val="Times New Roman"/>
        <family val="1"/>
        <charset val="204"/>
      </rPr>
      <t xml:space="preserve">из них:</t>
    </r>
    <r>
      <rPr>
        <vertAlign val="superscript"/>
        <sz val="10"/>
        <color rgb="FF000000"/>
        <rFont val="Times New Roman"/>
        <family val="1"/>
        <charset val="204"/>
      </rPr>
      <t xml:space="preserve">13</t>
    </r>
  </si>
  <si>
    <t xml:space="preserve">Вспомогательный персонал, всего</t>
  </si>
  <si>
    <t xml:space="preserve">Административно-управленческий персонал, всего</t>
  </si>
  <si>
    <t xml:space="preserve">по договорам гражданско-правового характера с сотрудниками учреждения</t>
  </si>
  <si>
    <t xml:space="preserve">по договорам гражданско-правового характера с физическими лицами, не являющимися сотрудниками учреждения</t>
  </si>
  <si>
    <t xml:space="preserve">за счет средств гранта в форме субсидии, 
в том числе:</t>
  </si>
  <si>
    <t xml:space="preserve">за счет средств от приносящей доход деятельности</t>
  </si>
  <si>
    <t xml:space="preserve">  Сведения о счетах учреждения, открытых в кредитных организациях</t>
  </si>
  <si>
    <t xml:space="preserve">на 1 __________ 20 __ г.</t>
  </si>
  <si>
    <t xml:space="preserve">Номер счета в кредитной организации</t>
  </si>
  <si>
    <r>
      <rPr>
        <sz val="10"/>
        <rFont val="Times New Roman"/>
        <family val="1"/>
        <charset val="204"/>
      </rPr>
      <t xml:space="preserve">Вид счета</t>
    </r>
    <r>
      <rPr>
        <vertAlign val="superscript"/>
        <sz val="10"/>
        <rFont val="Times New Roman"/>
        <family val="1"/>
        <charset val="204"/>
      </rPr>
      <t xml:space="preserve">23</t>
    </r>
  </si>
  <si>
    <t xml:space="preserve">Реквизиты акта, в соответствии с которым открыт счет</t>
  </si>
  <si>
    <r>
      <rPr>
        <sz val="10"/>
        <rFont val="Times New Roman"/>
        <family val="1"/>
        <charset val="204"/>
      </rPr>
      <t xml:space="preserve">Остаток средств 
на счете на начало года</t>
    </r>
    <r>
      <rPr>
        <vertAlign val="superscript"/>
        <sz val="10"/>
        <rFont val="Times New Roman"/>
        <family val="1"/>
        <charset val="204"/>
      </rPr>
      <t xml:space="preserve">24</t>
    </r>
  </si>
  <si>
    <r>
      <rPr>
        <sz val="10"/>
        <rFont val="Times New Roman"/>
        <family val="1"/>
        <charset val="204"/>
      </rPr>
      <t xml:space="preserve">Остаток средств 
на счете на конец отчетного периода</t>
    </r>
    <r>
      <rPr>
        <vertAlign val="superscript"/>
        <sz val="10"/>
        <rFont val="Times New Roman"/>
        <family val="1"/>
        <charset val="204"/>
      </rPr>
      <t xml:space="preserve">24</t>
    </r>
  </si>
  <si>
    <t xml:space="preserve">вид акта</t>
  </si>
  <si>
    <t xml:space="preserve">Счета в кредитных организациях в валюте Российской Федерации</t>
  </si>
  <si>
    <t xml:space="preserve">Всего</t>
  </si>
  <si>
    <t xml:space="preserve">Счета в кредитных организациях в иностранной валюте</t>
  </si>
  <si>
    <t xml:space="preserve">=Всего+Всего</t>
  </si>
  <si>
    <r>
      <rPr>
        <vertAlign val="superscript"/>
        <sz val="8"/>
        <rFont val="Times New Roman"/>
        <family val="1"/>
        <charset val="204"/>
      </rPr>
      <t xml:space="preserve">23</t>
    </r>
    <r>
      <rPr>
        <sz val="8"/>
        <rFont val="Times New Roman"/>
        <family val="1"/>
        <charset val="204"/>
      </rPr>
      <t xml:space="preserve"> Указывается вид банковского счета, открытого в кредитной организации (например, номинальный счет, счет эскроу, публичный депозитный счет).</t>
    </r>
  </si>
  <si>
    <r>
      <rPr>
        <vertAlign val="superscript"/>
        <sz val="8"/>
        <rFont val="Times New Roman"/>
        <family val="1"/>
        <charset val="204"/>
      </rPr>
      <t xml:space="preserve">24</t>
    </r>
    <r>
      <rPr>
        <sz val="8"/>
        <rFont val="Times New Roman"/>
        <family val="1"/>
        <charset val="204"/>
      </rPr>
      <t xml:space="preserve"> Показатели счетов в иностранной валюте указываются в рублевом эквиваленте.</t>
    </r>
  </si>
  <si>
    <t xml:space="preserve">Сведения о недвижимом имуществе, за исключением земельных участков,
закрепленном на праве оперативного управления</t>
  </si>
  <si>
    <t xml:space="preserve">Наименование объекта </t>
  </si>
  <si>
    <t xml:space="preserve">Адрес</t>
  </si>
  <si>
    <t xml:space="preserve">Кадастровый номер</t>
  </si>
  <si>
    <t xml:space="preserve">Код по ОКТМО</t>
  </si>
  <si>
    <r>
      <rPr>
        <sz val="10"/>
        <rFont val="Times New Roman"/>
        <family val="1"/>
        <charset val="204"/>
      </rPr>
      <t xml:space="preserve">Уникальный код объекта </t>
    </r>
    <r>
      <rPr>
        <vertAlign val="superscript"/>
        <sz val="10"/>
        <rFont val="Times New Roman"/>
        <family val="1"/>
        <charset val="204"/>
      </rPr>
      <t xml:space="preserve">24.1</t>
    </r>
    <r>
      <rPr>
        <sz val="10"/>
        <rFont val="Times New Roman"/>
        <family val="1"/>
        <charset val="204"/>
      </rPr>
      <t xml:space="preserve"> </t>
    </r>
  </si>
  <si>
    <t xml:space="preserve">Год постройки</t>
  </si>
  <si>
    <t xml:space="preserve">Единица измерения</t>
  </si>
  <si>
    <t xml:space="preserve">Используется учреждением</t>
  </si>
  <si>
    <t xml:space="preserve">Передано во временное пользование сторонним организациям (индивидуальным предпринимателям)</t>
  </si>
  <si>
    <t xml:space="preserve">код 
по ОКЕИ</t>
  </si>
  <si>
    <t xml:space="preserve">для осуществления основной деятельности </t>
  </si>
  <si>
    <t xml:space="preserve">для иных целей</t>
  </si>
  <si>
    <t xml:space="preserve">на основании договоров аренды</t>
  </si>
  <si>
    <t xml:space="preserve"> на основании договоров безвозмездного пользования</t>
  </si>
  <si>
    <t xml:space="preserve">без оформления права пользования (с почасовой оплатой)</t>
  </si>
  <si>
    <t xml:space="preserve">в рамках государственного (муниципального) задания</t>
  </si>
  <si>
    <t xml:space="preserve">за плату сверх государственного (муниципального) задания</t>
  </si>
  <si>
    <t xml:space="preserve">4.1</t>
  </si>
  <si>
    <r>
      <rPr>
        <sz val="10"/>
        <color rgb="FF000000"/>
        <rFont val="Times New Roman"/>
        <family val="1"/>
        <charset val="204"/>
      </rPr>
      <t xml:space="preserve">Площадные объекты</t>
    </r>
    <r>
      <rPr>
        <vertAlign val="superscript"/>
        <sz val="10"/>
        <color rgb="FF000000"/>
        <rFont val="Times New Roman"/>
        <family val="1"/>
        <charset val="204"/>
      </rPr>
      <t xml:space="preserve">25</t>
    </r>
    <r>
      <rPr>
        <sz val="10"/>
        <color rgb="FF000000"/>
        <rFont val="Times New Roman"/>
        <family val="1"/>
        <charset val="204"/>
      </rPr>
      <t xml:space="preserve">, всего</t>
    </r>
  </si>
  <si>
    <t xml:space="preserve">=гр.10+гр.11+гр.12</t>
  </si>
  <si>
    <t xml:space="preserve">=стр.1001+стр.1002+…</t>
  </si>
  <si>
    <t xml:space="preserve">=гр.14+гр.15+гр.16</t>
  </si>
  <si>
    <t xml:space="preserve">в том числе:
</t>
  </si>
  <si>
    <t xml:space="preserve">ЗДАНИЕ</t>
  </si>
  <si>
    <t xml:space="preserve">603000, г.Н.Новгород, Нижегородский район,ул.Гоголя, дом 16-а</t>
  </si>
  <si>
    <t xml:space="preserve">52:18:0060040:223</t>
  </si>
  <si>
    <t xml:space="preserve">1898,7</t>
  </si>
  <si>
    <t xml:space="preserve">23,50</t>
  </si>
  <si>
    <t xml:space="preserve">ГАРАЖ</t>
  </si>
  <si>
    <t xml:space="preserve">61,7</t>
  </si>
  <si>
    <r>
      <rPr>
        <sz val="10"/>
        <color rgb="FF000000"/>
        <rFont val="Times New Roman"/>
        <family val="1"/>
        <charset val="204"/>
      </rPr>
      <t xml:space="preserve">Линейные объекты</t>
    </r>
    <r>
      <rPr>
        <vertAlign val="superscript"/>
        <sz val="10"/>
        <color rgb="FF000000"/>
        <rFont val="Times New Roman"/>
        <family val="1"/>
        <charset val="204"/>
      </rPr>
      <t xml:space="preserve">26</t>
    </r>
    <r>
      <rPr>
        <sz val="10"/>
        <color rgb="FF000000"/>
        <rFont val="Times New Roman"/>
        <family val="1"/>
        <charset val="204"/>
      </rPr>
      <t xml:space="preserve">, всего</t>
    </r>
  </si>
  <si>
    <t xml:space="preserve">=стр.2001+стр.2002+…</t>
  </si>
  <si>
    <t xml:space="preserve">Резервуары, емкости, иные аналогичные объекты, всего</t>
  </si>
  <si>
    <t xml:space="preserve">=стр.3001+стр.3002+…</t>
  </si>
  <si>
    <t xml:space="preserve">Скважины, иные аналогичные объекты, всего</t>
  </si>
  <si>
    <t xml:space="preserve">=стр.4001+стр.4002+…</t>
  </si>
  <si>
    <t xml:space="preserve">Иные объекты, включая точечные, всего </t>
  </si>
  <si>
    <t xml:space="preserve">=стр.5001+стр.5002+…</t>
  </si>
  <si>
    <r>
      <rPr>
        <vertAlign val="superscript"/>
        <sz val="8"/>
        <color rgb="FFFF0000"/>
        <rFont val="Times New Roman"/>
        <family val="1"/>
        <charset val="204"/>
      </rPr>
      <t xml:space="preserve">24.1</t>
    </r>
    <r>
      <rPr>
        <sz val="8"/>
        <color rgb="FFFF0000"/>
        <rFont val="Times New Roman"/>
        <family val="1"/>
        <charset val="204"/>
      </rPr>
      <t xml:space="preserve"> Указывается уникальный код объекта капитального строительства, объекта недвижимого имущества (при наличии).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</si>
  <si>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25 </t>
    </r>
    <r>
      <rPr>
        <sz val="8"/>
        <color rgb="FF000000"/>
        <rFont val="Times New Roman"/>
        <family val="1"/>
        <charset val="204"/>
      </rPr>
      <t xml:space="preserve">Указываются здания, строения, сооружения и иные аналогичные объекты.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</si>
  <si>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26 </t>
    </r>
    <r>
      <rPr>
        <sz val="8"/>
        <color rgb="FF000000"/>
        <rFont val="Times New Roman"/>
        <family val="1"/>
        <charset val="204"/>
      </rPr>
      <t xml:space="preserve">Указываются линии электропередачи, линии связи (в том числе линейно-кабельные сооружения), трубопроводы, автомобильные дороги, железнодорожные линии и другие подобные сооружения.</t>
    </r>
  </si>
  <si>
    <t xml:space="preserve">Наименование объекта</t>
  </si>
  <si>
    <t xml:space="preserve">Не используется </t>
  </si>
  <si>
    <t xml:space="preserve">Фактические расходы на содержание объекта недвижимого имущества (руб в год)</t>
  </si>
  <si>
    <t xml:space="preserve">проводится капитальный ремонт и/или реконструкция</t>
  </si>
  <si>
    <t xml:space="preserve"> в связи с аварийным состоянием</t>
  </si>
  <si>
    <t xml:space="preserve">услуги по содержанию имущества</t>
  </si>
  <si>
    <t xml:space="preserve">налог на имущество</t>
  </si>
  <si>
    <t xml:space="preserve">требуется ремонт</t>
  </si>
  <si>
    <t xml:space="preserve">ожидает списания</t>
  </si>
  <si>
    <r>
      <rPr>
        <sz val="10"/>
        <color rgb="FF000000"/>
        <rFont val="Times New Roman"/>
        <family val="1"/>
        <charset val="204"/>
      </rPr>
      <t xml:space="preserve">возмещается пользователями имущества</t>
    </r>
    <r>
      <rPr>
        <vertAlign val="superscript"/>
        <sz val="10"/>
        <color rgb="FF000000"/>
        <rFont val="Times New Roman"/>
        <family val="1"/>
        <charset val="204"/>
      </rPr>
      <t xml:space="preserve">24.2</t>
    </r>
  </si>
  <si>
    <r>
      <rPr>
        <sz val="10"/>
        <color rgb="FF000000"/>
        <rFont val="Times New Roman"/>
        <family val="1"/>
        <charset val="204"/>
      </rPr>
      <t xml:space="preserve">по неиспользуемому имуществу</t>
    </r>
    <r>
      <rPr>
        <vertAlign val="superscript"/>
        <sz val="10"/>
        <color rgb="FF000000"/>
        <rFont val="Times New Roman"/>
        <family val="1"/>
        <charset val="204"/>
      </rPr>
      <t xml:space="preserve">24.3</t>
    </r>
  </si>
  <si>
    <t xml:space="preserve">218876,37</t>
  </si>
  <si>
    <t xml:space="preserve">205734,20</t>
  </si>
  <si>
    <r>
      <rPr>
        <vertAlign val="superscript"/>
        <sz val="8"/>
        <rFont val="Times New Roman"/>
        <family val="1"/>
        <charset val="204"/>
      </rPr>
      <t xml:space="preserve">24.2</t>
    </r>
    <r>
      <rPr>
        <sz val="8"/>
        <rFont val="Times New Roman"/>
        <family val="1"/>
        <charset val="204"/>
      </rPr>
      <t xml:space="preserve"> Указываются расходы, возмещенные учреждению пользователями
объектов недвижимого имущества, указанных в графе 13.</t>
    </r>
  </si>
  <si>
    <r>
      <rPr>
        <vertAlign val="superscript"/>
        <sz val="8"/>
        <rFont val="Times New Roman"/>
        <family val="1"/>
        <charset val="204"/>
      </rPr>
      <t xml:space="preserve">24.3</t>
    </r>
    <r>
      <rPr>
        <sz val="8"/>
        <rFont val="Times New Roman"/>
        <family val="1"/>
        <charset val="204"/>
      </rPr>
      <t xml:space="preserve"> Указываются расходы учреждения на содержание объектов недвижимого
имущества, указанных в графе 17.</t>
    </r>
  </si>
  <si>
    <t xml:space="preserve">Сведения о земельных участках,
предоставленных на праве постоянного (бессрочного) пользования</t>
  </si>
  <si>
    <t xml:space="preserve">Кадастро-вый номер</t>
  </si>
  <si>
    <t xml:space="preserve">Единица измерения </t>
  </si>
  <si>
    <t xml:space="preserve">Справочно: используется по соглашениям об установлении сервитута</t>
  </si>
  <si>
    <t xml:space="preserve">Не используется учреждением</t>
  </si>
  <si>
    <t xml:space="preserve">Фактические расходы на содержание земельного участка
(руб в год)</t>
  </si>
  <si>
    <t xml:space="preserve">наимено-
вание</t>
  </si>
  <si>
    <t xml:space="preserve">передано во временное пользование сторонним организациям</t>
  </si>
  <si>
    <t xml:space="preserve">по иным причинам</t>
  </si>
  <si>
    <t xml:space="preserve">эксплуатационные расходы</t>
  </si>
  <si>
    <t xml:space="preserve">налог 
на землю</t>
  </si>
  <si>
    <t xml:space="preserve">в рамках 
государственного (муниципального) задания</t>
  </si>
  <si>
    <t xml:space="preserve">без оформления права пользования</t>
  </si>
  <si>
    <t xml:space="preserve">из них возмещается пользователями имущества</t>
  </si>
  <si>
    <t xml:space="preserve">ЗЕМЕЛЬНЫЙ УЧАСТОК</t>
  </si>
  <si>
    <t xml:space="preserve">52:18:0060040:13</t>
  </si>
  <si>
    <t xml:space="preserve">=гр.9+гр.14</t>
  </si>
  <si>
    <t xml:space="preserve">=гр.10+гр.11+12</t>
  </si>
  <si>
    <t xml:space="preserve">=гр.15+гр.16+гр.17+гр.18</t>
  </si>
  <si>
    <t xml:space="preserve">=гр.20+гр.22</t>
  </si>
  <si>
    <t xml:space="preserve">1001</t>
  </si>
  <si>
    <t xml:space="preserve">Сведения о недвижимом имуществе, используемом по договору аренды</t>
  </si>
  <si>
    <t xml:space="preserve">на 1 ______________ 20__ г.</t>
  </si>
  <si>
    <t xml:space="preserve">Раздел 1. Сведения о недвижимом имуществе, используемом на праве аренды с помесячной оплатой</t>
  </si>
  <si>
    <t xml:space="preserve">Количество арендуемого имущества</t>
  </si>
  <si>
    <t xml:space="preserve">Арендодатель (ссудодатель)</t>
  </si>
  <si>
    <t xml:space="preserve">Срок пользования</t>
  </si>
  <si>
    <t xml:space="preserve">Арендная плата</t>
  </si>
  <si>
    <t xml:space="preserve">Фактические расходы на содержание арендованного имущества (руб/год)</t>
  </si>
  <si>
    <t xml:space="preserve">Направление использования арендованного имущества</t>
  </si>
  <si>
    <t xml:space="preserve">Обоснование заключения договора аренды</t>
  </si>
  <si>
    <t xml:space="preserve">код 
по 
КИСЭ</t>
  </si>
  <si>
    <t xml:space="preserve">начала</t>
  </si>
  <si>
    <t xml:space="preserve">окончания</t>
  </si>
  <si>
    <t xml:space="preserve">за единицу меры (руб/мес)</t>
  </si>
  <si>
    <t xml:space="preserve">за объект 
(руб/год)</t>
  </si>
  <si>
    <r>
      <rPr>
        <sz val="10"/>
        <color rgb="FF000000"/>
        <rFont val="Times New Roman"/>
        <family val="1"/>
        <charset val="204"/>
      </rPr>
      <t xml:space="preserve">для осуществления  основной деятельности</t>
    </r>
    <r>
      <rPr>
        <vertAlign val="superscript"/>
        <sz val="10"/>
        <color rgb="FF000000"/>
        <rFont val="Times New Roman"/>
        <family val="1"/>
        <charset val="204"/>
      </rPr>
      <t xml:space="preserve">27</t>
    </r>
  </si>
  <si>
    <r>
      <rPr>
        <sz val="10"/>
        <color rgb="FF000000"/>
        <rFont val="Times New Roman"/>
        <family val="1"/>
        <charset val="204"/>
      </rPr>
      <t xml:space="preserve">для осуществления  иной деятельности</t>
    </r>
    <r>
      <rPr>
        <vertAlign val="superscript"/>
        <sz val="10"/>
        <color rgb="FF000000"/>
        <rFont val="Times New Roman"/>
        <family val="1"/>
        <charset val="204"/>
      </rPr>
      <t xml:space="preserve">28</t>
    </r>
  </si>
  <si>
    <t xml:space="preserve">=1001+…</t>
  </si>
  <si>
    <t xml:space="preserve">=(гр.6*гр.12*кол-во полных месяцев пользования из интервала (графа 11 - графа 10))+гр.6*гр.12*кол-во дней аренды из неполного месяца/кол-во дней в неполном месяце всего(например 28,29,30 или 31)</t>
  </si>
  <si>
    <t xml:space="preserve">=2001+…</t>
  </si>
  <si>
    <t xml:space="preserve">Резервуары,емкости, иные аналогичные объекты, всего</t>
  </si>
  <si>
    <t xml:space="preserve">=3001+…</t>
  </si>
  <si>
    <t xml:space="preserve">=4001+…</t>
  </si>
  <si>
    <t xml:space="preserve">=5001+…</t>
  </si>
  <si>
    <t xml:space="preserve">Раздел 2. Сведения о недвижимом имуществе, используемом на праве аренды с почасовой оплатой</t>
  </si>
  <si>
    <t xml:space="preserve">Количество арендуемого имущества
</t>
  </si>
  <si>
    <t xml:space="preserve">Длительность использования (час)</t>
  </si>
  <si>
    <t xml:space="preserve">Фактические расходы на содержание объекта недвижимого имущества (руб/год)</t>
  </si>
  <si>
    <t xml:space="preserve">Направление использования объекта недвижимого имущества</t>
  </si>
  <si>
    <t xml:space="preserve">за единицу меры (руб/час)</t>
  </si>
  <si>
    <t xml:space="preserve">за объект 
(руб/час)</t>
  </si>
  <si>
    <t xml:space="preserve">всего за год
(руб)</t>
  </si>
  <si>
    <t xml:space="preserve">=гр.6*гр.11</t>
  </si>
  <si>
    <t xml:space="preserve">=гр.12*гр.10</t>
  </si>
  <si>
    <r>
      <rPr>
        <vertAlign val="superscript"/>
        <sz val="8"/>
        <color rgb="FF000000"/>
        <rFont val="Times New Roman"/>
        <family val="1"/>
        <charset val="204"/>
      </rPr>
      <t xml:space="preserve">27</t>
    </r>
    <r>
      <rPr>
        <sz val="8"/>
        <color rgb="FF000000"/>
        <rFont val="Times New Roman"/>
        <family val="1"/>
        <charset val="204"/>
      </rPr>
      <t xml:space="preserve"> Указывается направление использования объекта недвижимого имущества "1" - для осуществления основной деятельности в рамках государственного (муниципального) задания, "2" - для осуществления основной деятельности за плату сверх государственного (муниципального) задания.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</si>
  <si>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28</t>
    </r>
    <r>
      <rPr>
        <sz val="8"/>
        <color rgb="FF000000"/>
        <rFont val="Times New Roman"/>
        <family val="1"/>
        <charset val="204"/>
      </rPr>
      <t xml:space="preserve"> Указывается направление использования объекта недвижимого имущества "3" - проведение концертно-зрелищных мероприятий и иных культурно-массовых мероприятий, "4" - проведение спортивных мероприятий, "5" - проведение конференций, семинаров, выставок, переговоров, встреч, совещаний, съездов, конгрессов, "6" - для иных мероприятий. </t>
    </r>
  </si>
  <si>
    <t xml:space="preserve">Сведения о недвижимом имуществе, используемом по договору безвозмездного пользования (договору ссуды)</t>
  </si>
  <si>
    <t xml:space="preserve">Количество имущества
</t>
  </si>
  <si>
    <t xml:space="preserve">Ссудодатель</t>
  </si>
  <si>
    <t xml:space="preserve">Фактические расходы на содержание объекта недвижимого имущества 
(руб/год)</t>
  </si>
  <si>
    <t xml:space="preserve">Обоснование заключения договора ссуды</t>
  </si>
  <si>
    <t xml:space="preserve">код 
по КИСЭ</t>
  </si>
  <si>
    <r>
      <rPr>
        <sz val="10"/>
        <rFont val="Times New Roman"/>
        <family val="1"/>
        <charset val="204"/>
      </rPr>
      <t xml:space="preserve">Площадные объекты</t>
    </r>
    <r>
      <rPr>
        <vertAlign val="superscript"/>
        <sz val="10"/>
        <rFont val="Times New Roman"/>
        <family val="1"/>
        <charset val="204"/>
      </rPr>
      <t xml:space="preserve">25</t>
    </r>
    <r>
      <rPr>
        <sz val="10"/>
        <rFont val="Times New Roman"/>
        <family val="1"/>
        <charset val="204"/>
      </rPr>
      <t xml:space="preserve">, всего</t>
    </r>
  </si>
  <si>
    <r>
      <rPr>
        <sz val="10"/>
        <rFont val="Times New Roman"/>
        <family val="1"/>
        <charset val="204"/>
      </rPr>
      <t xml:space="preserve">Линейные объекты</t>
    </r>
    <r>
      <rPr>
        <vertAlign val="superscript"/>
        <sz val="10"/>
        <rFont val="Times New Roman"/>
        <family val="1"/>
        <charset val="204"/>
      </rPr>
      <t xml:space="preserve">26</t>
    </r>
    <r>
      <rPr>
        <sz val="10"/>
        <rFont val="Times New Roman"/>
        <family val="1"/>
        <charset val="204"/>
      </rPr>
      <t xml:space="preserve">, всего</t>
    </r>
  </si>
  <si>
    <t xml:space="preserve">Всего:</t>
  </si>
  <si>
    <t xml:space="preserve">Сведения об особо ценном движимом имуществе (за исключением транспортных средств)</t>
  </si>
  <si>
    <t xml:space="preserve">Раздел 1. Сведения о наличии, состоянии и использовании особо ценного движимого имущества </t>
  </si>
  <si>
    <t xml:space="preserve">Наименование показателя 
(группа основных средств)</t>
  </si>
  <si>
    <t xml:space="preserve">Наличие движимого имущества на конец отчетного периода</t>
  </si>
  <si>
    <t xml:space="preserve">используется учреждением</t>
  </si>
  <si>
    <t xml:space="preserve">передано в пользование</t>
  </si>
  <si>
    <t xml:space="preserve">не используется</t>
  </si>
  <si>
    <t xml:space="preserve">требует ремонта</t>
  </si>
  <si>
    <t xml:space="preserve">физически и морально изношено, ожидает согласования, списания</t>
  </si>
  <si>
    <t xml:space="preserve">в аренду</t>
  </si>
  <si>
    <t xml:space="preserve">безвозмездно</t>
  </si>
  <si>
    <t xml:space="preserve">из них требует замены</t>
  </si>
  <si>
    <t xml:space="preserve">Нежилые помещения, здания и сооружения, не отнесенные к недвижимому имуществу</t>
  </si>
  <si>
    <t xml:space="preserve">=гр.4+гр.5+гр.8+гр.9</t>
  </si>
  <si>
    <t xml:space="preserve">=стр.1100+стр.1200</t>
  </si>
  <si>
    <t xml:space="preserve">в том числе:
для основной деятельности</t>
  </si>
  <si>
    <t xml:space="preserve">из них:
для оказания услуг (выполнения работ) в рамках утвержденного государственного (муниципального) задания</t>
  </si>
  <si>
    <t xml:space="preserve">для иной деятельности</t>
  </si>
  <si>
    <t xml:space="preserve">Машины и оборудование</t>
  </si>
  <si>
    <t xml:space="preserve">=стр.2100+2200</t>
  </si>
  <si>
    <t xml:space="preserve">Хозяйственный и производственный инвентарь, всего</t>
  </si>
  <si>
    <t xml:space="preserve">=стр.3100+3200</t>
  </si>
  <si>
    <t xml:space="preserve">Прочие основные средства, всего</t>
  </si>
  <si>
    <t xml:space="preserve">=стр.4100+4200</t>
  </si>
  <si>
    <t xml:space="preserve">=стр.1000+стр.2000+стр.3000+стр.4000</t>
  </si>
  <si>
    <r>
      <rPr>
        <sz val="10"/>
        <rFont val="Times New Roman"/>
        <family val="1"/>
        <charset val="204"/>
      </rPr>
      <t xml:space="preserve">Фактический срок использования</t>
    </r>
    <r>
      <rPr>
        <vertAlign val="superscript"/>
        <sz val="10"/>
        <rFont val="Times New Roman"/>
        <family val="1"/>
        <charset val="204"/>
      </rPr>
      <t xml:space="preserve">29</t>
    </r>
  </si>
  <si>
    <t xml:space="preserve">от 121 месяца и более</t>
  </si>
  <si>
    <t xml:space="preserve">от 85 до 120 месяцев</t>
  </si>
  <si>
    <t xml:space="preserve">от 61 до 84 месяцев</t>
  </si>
  <si>
    <t xml:space="preserve">от 37 до 60 месяцев</t>
  </si>
  <si>
    <t xml:space="preserve">от 13 до 36 месяцев</t>
  </si>
  <si>
    <t xml:space="preserve">менее 12 месяцев</t>
  </si>
  <si>
    <t xml:space="preserve">количество,
ед</t>
  </si>
  <si>
    <t xml:space="preserve">балансовая стоимость, 
руб</t>
  </si>
  <si>
    <t xml:space="preserve">балансовая стоимость, руб</t>
  </si>
  <si>
    <t xml:space="preserve">=стр.2100+стр.2200</t>
  </si>
  <si>
    <t xml:space="preserve">=стр.3100+стр.3200</t>
  </si>
  <si>
    <t xml:space="preserve">=стр.4100+стр.4200</t>
  </si>
  <si>
    <r>
      <rPr>
        <vertAlign val="superscript"/>
        <sz val="8"/>
        <rFont val="Times New Roman"/>
        <family val="1"/>
        <charset val="204"/>
      </rPr>
      <t xml:space="preserve">29 </t>
    </r>
    <r>
      <rPr>
        <sz val="8"/>
        <rFont val="Times New Roman"/>
        <family val="1"/>
        <charset val="204"/>
      </rPr>
      <t xml:space="preserve">Срок использования имущества считается начиная с 1-го числа месяца, следующего за месяцем принятия его к бухгалтерскому учету.</t>
    </r>
  </si>
  <si>
    <t xml:space="preserve">Остаточная стоимость объектов особо ценного движимого имущества,</t>
  </si>
  <si>
    <t xml:space="preserve">в том числе с оставшимся сроком полезного использования </t>
  </si>
  <si>
    <t xml:space="preserve">от 12 до 24 месяцев</t>
  </si>
  <si>
    <t xml:space="preserve">от 25 до 36 месяцев</t>
  </si>
  <si>
    <t xml:space="preserve">от 37 до 48 месяцев</t>
  </si>
  <si>
    <t xml:space="preserve">от 49 до 60 месяцев</t>
  </si>
  <si>
    <t xml:space="preserve">от 61 до 72 месяцев</t>
  </si>
  <si>
    <t xml:space="preserve">от 73 до 84 месяцев</t>
  </si>
  <si>
    <t xml:space="preserve">от 85 до 96 месяцев</t>
  </si>
  <si>
    <t xml:space="preserve">от 97 до 108 месяцев</t>
  </si>
  <si>
    <t xml:space="preserve">от 109 до 120 месяцев</t>
  </si>
  <si>
    <t xml:space="preserve">Хозяйственный и производственный инвентарь</t>
  </si>
  <si>
    <t xml:space="preserve">Прочие основные средства</t>
  </si>
  <si>
    <t xml:space="preserve">Раздел 2. Сведения о расходах на содержание особо ценного движимого имущества</t>
  </si>
  <si>
    <t xml:space="preserve">Всего
 за отчетный период</t>
  </si>
  <si>
    <t xml:space="preserve">Расходы на содержание особо ценного движимого имущества</t>
  </si>
  <si>
    <t xml:space="preserve"> на текущее обслуживание</t>
  </si>
  <si>
    <t xml:space="preserve">капитальный ремонт, включая приобретение запасных частей</t>
  </si>
  <si>
    <t xml:space="preserve">на уплату налогов</t>
  </si>
  <si>
    <t xml:space="preserve">заработная плата обслуживающего персонала</t>
  </si>
  <si>
    <t xml:space="preserve">иные расходы </t>
  </si>
  <si>
    <t xml:space="preserve">расходы на периодическое техническое (профилактическое) обслуживание</t>
  </si>
  <si>
    <t xml:space="preserve">расходы на текущий ремонт, включая приобретение запасных частей</t>
  </si>
  <si>
    <t xml:space="preserve">расходы на обязательное страхование</t>
  </si>
  <si>
    <t xml:space="preserve">расходы на добровольное страхование</t>
  </si>
  <si>
    <t xml:space="preserve">техобслуживание сторонними организациями</t>
  </si>
  <si>
    <t xml:space="preserve">=гр.4+гр.5+гр.6+гр.7+гр.8+гр.9+гр.10+гр.11</t>
  </si>
  <si>
    <t xml:space="preserve">Сведения о транспортных средствах</t>
  </si>
  <si>
    <t xml:space="preserve">Раздел 1. Сведения об используемых транспортных средствах</t>
  </si>
  <si>
    <t xml:space="preserve">Транспортные средства, ед</t>
  </si>
  <si>
    <t xml:space="preserve"> в том числе:</t>
  </si>
  <si>
    <t xml:space="preserve"> в оперативном управлении учреждения</t>
  </si>
  <si>
    <t xml:space="preserve">по договорам аренды</t>
  </si>
  <si>
    <t xml:space="preserve"> по договорам безвозмездного пользования</t>
  </si>
  <si>
    <t xml:space="preserve">на отчетную дату</t>
  </si>
  <si>
    <t xml:space="preserve">в среднем за год</t>
  </si>
  <si>
    <t xml:space="preserve">Наземные транспортные средства</t>
  </si>
  <si>
    <t xml:space="preserve">=гр.5+гр.7+гр.9</t>
  </si>
  <si>
    <t xml:space="preserve">=гр.6+гр.8+гр.10</t>
  </si>
  <si>
    <t xml:space="preserve">=стр.1100+стр.1200+…+стр.1900</t>
  </si>
  <si>
    <t xml:space="preserve">автомобили легковые (за исключением автомобилей скорой медицинской помощи), всего</t>
  </si>
  <si>
    <t xml:space="preserve">=стр.1101+стр.1102+…+стр.1108</t>
  </si>
  <si>
    <r>
      <rPr>
        <sz val="10"/>
        <color rgb="FF000000"/>
        <rFont val="Times New Roman"/>
        <family val="1"/>
        <charset val="204"/>
      </rPr>
      <t xml:space="preserve">в том числе:</t>
    </r>
    <r>
      <rPr>
        <vertAlign val="superscript"/>
        <sz val="10"/>
        <color rgb="FF000000"/>
        <rFont val="Times New Roman"/>
        <family val="1"/>
        <charset val="204"/>
      </rPr>
      <t xml:space="preserve">30
</t>
    </r>
    <r>
      <rPr>
        <sz val="10"/>
        <color rgb="FF000000"/>
        <rFont val="Times New Roman"/>
        <family val="1"/>
        <charset val="204"/>
      </rPr>
      <t xml:space="preserve">средней стоимостью менее 3 миллионов рублей, с года выпуска которых прошло не более 3 лет</t>
    </r>
  </si>
  <si>
    <t xml:space="preserve">средней стоимостью менее 3 миллионов рублей, с года выпуска которых прошло более 3 лет</t>
  </si>
  <si>
    <t xml:space="preserve">средней стоимостью от 3 миллионов до 5 миллионов рублей включительно, с года выпуска которыхпрошло не более 3 лет</t>
  </si>
  <si>
    <t xml:space="preserve">средней стоимостью от 3 миллионов до 5 миллионов рублей включительно, с года выпуска которых прошло более 3 лет</t>
  </si>
  <si>
    <t xml:space="preserve">средней стоимостью от 5 миллионов до 10 миллионов рублей включительно, с года выпуска которых прошло не более 3 лет</t>
  </si>
  <si>
    <t xml:space="preserve">средней стоимостью от 5 миллионов до 10 миллионов рублей включительно, с года выпуска которых прошло более 3 лет</t>
  </si>
  <si>
    <t xml:space="preserve">средней стоимостью от 10 миллионов до 15 миллионов рублей включительно</t>
  </si>
  <si>
    <t xml:space="preserve">средней стоимостью от 15 миллионов рублей</t>
  </si>
  <si>
    <t xml:space="preserve">автомобили скорой медицинской помощи</t>
  </si>
  <si>
    <t xml:space="preserve">автомобили грузовые, за исключением специальных</t>
  </si>
  <si>
    <t xml:space="preserve">специальные грузовые автомашины (молоковозы, скотовозы, специальные машины для перевозки птицы, машины для перевозки минеральных удобрений, ветеринарной помощи, технического обслуживания)</t>
  </si>
  <si>
    <t xml:space="preserve">автобусы</t>
  </si>
  <si>
    <t xml:space="preserve">тракторы самоходные комбайны</t>
  </si>
  <si>
    <t xml:space="preserve">мотосани, снегоходы</t>
  </si>
  <si>
    <t xml:space="preserve">прочие самоходные машины и механизмы на пневматическом и гусеничном ходу</t>
  </si>
  <si>
    <t xml:space="preserve">мотоциклы, мотороллеры</t>
  </si>
  <si>
    <t xml:space="preserve">Воздушные судна</t>
  </si>
  <si>
    <t xml:space="preserve">самолеты, всего</t>
  </si>
  <si>
    <t xml:space="preserve">=стр.2101+стр.2102+…+стр.2105</t>
  </si>
  <si>
    <r>
      <rPr>
        <sz val="10"/>
        <color rgb="FF000000"/>
        <rFont val="Times New Roman"/>
        <family val="1"/>
        <charset val="204"/>
      </rPr>
      <t xml:space="preserve">в том числе:</t>
    </r>
    <r>
      <rPr>
        <vertAlign val="superscript"/>
        <sz val="10"/>
        <color rgb="FF000000"/>
        <rFont val="Times New Roman"/>
        <family val="1"/>
        <charset val="204"/>
      </rPr>
      <t xml:space="preserve">30
</t>
    </r>
    <r>
      <rPr>
        <sz val="10"/>
        <color rgb="FF000000"/>
        <rFont val="Times New Roman"/>
        <family val="1"/>
        <charset val="204"/>
      </rPr>
      <t xml:space="preserve">самолеты пассажирские</t>
    </r>
  </si>
  <si>
    <t xml:space="preserve">самолеты грузовые</t>
  </si>
  <si>
    <t xml:space="preserve">самолеты пожарные</t>
  </si>
  <si>
    <t xml:space="preserve">самолеты аварийно-технической службы</t>
  </si>
  <si>
    <t xml:space="preserve">другие самолеты</t>
  </si>
  <si>
    <t xml:space="preserve">вертолеты, всего</t>
  </si>
  <si>
    <t xml:space="preserve">=стр.2201+стр.2202+…+стр.2206</t>
  </si>
  <si>
    <r>
      <rPr>
        <sz val="10"/>
        <color rgb="FF000000"/>
        <rFont val="Times New Roman"/>
        <family val="1"/>
        <charset val="204"/>
      </rPr>
      <t xml:space="preserve">в том числе:</t>
    </r>
    <r>
      <rPr>
        <vertAlign val="superscript"/>
        <sz val="10"/>
        <color rgb="FF000000"/>
        <rFont val="Times New Roman"/>
        <family val="1"/>
        <charset val="204"/>
      </rPr>
      <t xml:space="preserve">30
</t>
    </r>
    <r>
      <rPr>
        <sz val="10"/>
        <color rgb="FF000000"/>
        <rFont val="Times New Roman"/>
        <family val="1"/>
        <charset val="204"/>
      </rPr>
      <t xml:space="preserve">вертолеты пассажирские</t>
    </r>
  </si>
  <si>
    <t xml:space="preserve">вертолеты грузовые</t>
  </si>
  <si>
    <t xml:space="preserve">вертолеты пожарные</t>
  </si>
  <si>
    <t xml:space="preserve">вертолеты аварийно-технической службы</t>
  </si>
  <si>
    <t xml:space="preserve">другие вертолеты</t>
  </si>
  <si>
    <t xml:space="preserve">воздушные транспортные средства, не имеющие двигателей</t>
  </si>
  <si>
    <t xml:space="preserve">Водные транспортные средства</t>
  </si>
  <si>
    <t xml:space="preserve">=стр.3100+стр.3200+…+стр.3900</t>
  </si>
  <si>
    <t xml:space="preserve">суда пассажирские морские и речные</t>
  </si>
  <si>
    <t xml:space="preserve">суда грузовые морские и речные самоходные</t>
  </si>
  <si>
    <t xml:space="preserve">яхты</t>
  </si>
  <si>
    <t xml:space="preserve">катера</t>
  </si>
  <si>
    <t xml:space="preserve">гидроциклы</t>
  </si>
  <si>
    <t xml:space="preserve">моторные лодки</t>
  </si>
  <si>
    <t xml:space="preserve">парусно-моторные суда</t>
  </si>
  <si>
    <t xml:space="preserve">другие водные транспортные средства самоходные</t>
  </si>
  <si>
    <t xml:space="preserve">несамоходные (буксируемые) суда и иные транспортные средства (водные транспортные средства, не имеющие двигателей)</t>
  </si>
  <si>
    <r>
      <rPr>
        <vertAlign val="superscript"/>
        <sz val="8"/>
        <color rgb="FF000000"/>
        <rFont val="Times New Roman"/>
        <family val="1"/>
        <charset val="204"/>
      </rPr>
      <t xml:space="preserve">30</t>
    </r>
    <r>
      <rPr>
        <sz val="8"/>
        <color rgb="FF000000"/>
        <rFont val="Times New Roman"/>
        <family val="1"/>
        <charset val="204"/>
      </rPr>
      <t xml:space="preserve"> Показатели формируются в случае, если требование о детализации установлено органом, осуществляющим функции и полномочия учредителя.</t>
    </r>
  </si>
  <si>
    <t xml:space="preserve">Раздел 2. Сведения о неиспользуемых транспортных средствах, находящихся в оперативном управлении учреждения</t>
  </si>
  <si>
    <t xml:space="preserve">проводится капитальный ремонт и/или 
реконструкция</t>
  </si>
  <si>
    <t xml:space="preserve"> в связи с аварийным состоянием (требуется ремонт)</t>
  </si>
  <si>
    <r>
      <rPr>
        <sz val="10"/>
        <color rgb="FF000000"/>
        <rFont val="Times New Roman"/>
        <family val="1"/>
        <charset val="204"/>
      </rPr>
      <t xml:space="preserve"> в связи с аварийным состоянием 
(подлежит списанию)</t>
    </r>
    <r>
      <rPr>
        <vertAlign val="superscript"/>
        <sz val="10"/>
        <color rgb="FF000000"/>
        <rFont val="Times New Roman"/>
        <family val="1"/>
        <charset val="204"/>
      </rPr>
      <t xml:space="preserve">31</t>
    </r>
  </si>
  <si>
    <t xml:space="preserve">излишнее имущество (подлежит передаче в казну РФ)</t>
  </si>
  <si>
    <t xml:space="preserve">=гр.4+гр.5+гр.6</t>
  </si>
  <si>
    <t xml:space="preserve">=гр.8+гр.9+гр.10+гр.11</t>
  </si>
  <si>
    <t xml:space="preserve">средней стоимостью от 3 миллионов до 5 миллионов рублей включительно, с года выпуска которыхпрошло не более 3 лет;</t>
  </si>
  <si>
    <r>
      <rPr>
        <vertAlign val="superscript"/>
        <sz val="8"/>
        <rFont val="Times New Roman"/>
        <family val="1"/>
        <charset val="204"/>
      </rPr>
      <t xml:space="preserve">31 </t>
    </r>
    <r>
      <rPr>
        <sz val="8"/>
        <rFont val="Times New Roman"/>
        <family val="1"/>
        <charset val="204"/>
      </rPr>
      <t xml:space="preserve">Указываются транспортные средства, в отношении которых принято решение о списании, ожидается согласование органом, осуществляющим функции и полномочия учредителя.</t>
    </r>
  </si>
  <si>
    <t xml:space="preserve">Раздел 3. Направления использования транспортных средств</t>
  </si>
  <si>
    <t xml:space="preserve">Транспортные средства, непосредственно используемые в целях оказания услуг, выполнения работ</t>
  </si>
  <si>
    <t xml:space="preserve">Транспортные средства, используемые в общехозяйственных целях </t>
  </si>
  <si>
    <t xml:space="preserve">в целях обсуживания административно-управленческого персонала</t>
  </si>
  <si>
    <r>
      <rPr>
        <sz val="8"/>
        <rFont val="Times New Roman"/>
        <family val="1"/>
        <charset val="204"/>
      </rPr>
      <t xml:space="preserve">в иных целях</t>
    </r>
    <r>
      <rPr>
        <vertAlign val="superscript"/>
        <sz val="8"/>
        <rFont val="Times New Roman"/>
        <family val="1"/>
        <charset val="204"/>
      </rPr>
      <t xml:space="preserve">32</t>
    </r>
  </si>
  <si>
    <t xml:space="preserve"> в оперативном управлении учреждения, ед.</t>
  </si>
  <si>
    <t xml:space="preserve"> по договорам аренды, ед.</t>
  </si>
  <si>
    <t xml:space="preserve"> по договорам  безвозмездного пользования, ед.</t>
  </si>
  <si>
    <t xml:space="preserve">=гр.13+гр.15+гр.17</t>
  </si>
  <si>
    <t xml:space="preserve">=гр.14+гр.16+гр.18</t>
  </si>
  <si>
    <t xml:space="preserve">=гр.21+гр.23+гр.25</t>
  </si>
  <si>
    <t xml:space="preserve">=гр.22+гр.24+гр.26</t>
  </si>
  <si>
    <r>
      <rPr>
        <sz val="8"/>
        <color rgb="FF000000"/>
        <rFont val="Times New Roman"/>
        <family val="1"/>
        <charset val="204"/>
      </rPr>
      <t xml:space="preserve">в том числе:</t>
    </r>
    <r>
      <rPr>
        <vertAlign val="superscript"/>
        <sz val="8"/>
        <color rgb="FF000000"/>
        <rFont val="Times New Roman"/>
        <family val="1"/>
        <charset val="204"/>
      </rPr>
      <t xml:space="preserve">30
</t>
    </r>
    <r>
      <rPr>
        <sz val="8"/>
        <color rgb="FF000000"/>
        <rFont val="Times New Roman"/>
        <family val="1"/>
        <charset val="204"/>
      </rPr>
      <t xml:space="preserve">средней стоимостью менее 3 миллионов рублей, с года выпуска которых прошло не более 3 лет</t>
    </r>
  </si>
  <si>
    <t xml:space="preserve">тракторы самоходные, комбайны</t>
  </si>
  <si>
    <r>
      <rPr>
        <sz val="8"/>
        <color rgb="FF000000"/>
        <rFont val="Times New Roman"/>
        <family val="1"/>
        <charset val="204"/>
      </rPr>
      <t xml:space="preserve">в том числе:</t>
    </r>
    <r>
      <rPr>
        <vertAlign val="superscript"/>
        <sz val="8"/>
        <color rgb="FF000000"/>
        <rFont val="Times New Roman"/>
        <family val="1"/>
        <charset val="204"/>
      </rPr>
      <t xml:space="preserve">30
</t>
    </r>
    <r>
      <rPr>
        <sz val="8"/>
        <color rgb="FF000000"/>
        <rFont val="Times New Roman"/>
        <family val="1"/>
        <charset val="204"/>
      </rPr>
      <t xml:space="preserve">самолеты пассажирские</t>
    </r>
  </si>
  <si>
    <r>
      <rPr>
        <sz val="8"/>
        <color rgb="FF000000"/>
        <rFont val="Times New Roman"/>
        <family val="1"/>
        <charset val="204"/>
      </rPr>
      <t xml:space="preserve">в том числе:</t>
    </r>
    <r>
      <rPr>
        <vertAlign val="superscript"/>
        <sz val="8"/>
        <color rgb="FF000000"/>
        <rFont val="Times New Roman"/>
        <family val="1"/>
        <charset val="204"/>
      </rPr>
      <t xml:space="preserve">30
</t>
    </r>
    <r>
      <rPr>
        <sz val="8"/>
        <color rgb="FF000000"/>
        <rFont val="Times New Roman"/>
        <family val="1"/>
        <charset val="204"/>
      </rPr>
      <t xml:space="preserve">вертолеты пассажирские</t>
    </r>
  </si>
  <si>
    <r>
      <rPr>
        <vertAlign val="superscript"/>
        <sz val="8"/>
        <rFont val="Times New Roman"/>
        <family val="1"/>
        <charset val="204"/>
      </rPr>
      <t xml:space="preserve">32 </t>
    </r>
    <r>
      <rPr>
        <sz val="8"/>
        <rFont val="Times New Roman"/>
        <family val="1"/>
        <charset val="204"/>
      </rPr>
      <t xml:space="preserve">Указываются транспортные средства, используемые в целях уборки территории, вывоза мусора, перевозки имущества (грузов), а также в целях перевозки людей.</t>
    </r>
  </si>
  <si>
    <t xml:space="preserve">Раздел 4. Сведения о расходах на содержание транспортных средств</t>
  </si>
  <si>
    <t xml:space="preserve">Расходы на содержание транспортных средств</t>
  </si>
  <si>
    <t xml:space="preserve">всего
 за отчетный период</t>
  </si>
  <si>
    <t xml:space="preserve"> на обсуживание транспортных средств</t>
  </si>
  <si>
    <t xml:space="preserve">содержание гаражей</t>
  </si>
  <si>
    <t xml:space="preserve">уплата транспортного налога</t>
  </si>
  <si>
    <t xml:space="preserve">расходы 
на горюче-смазочные материалы</t>
  </si>
  <si>
    <t xml:space="preserve">приобретение (замена) колес, шин, дисков</t>
  </si>
  <si>
    <t xml:space="preserve">расходы на ОСАГО</t>
  </si>
  <si>
    <t xml:space="preserve">ремонт, включая приобретение запасных частей</t>
  </si>
  <si>
    <t xml:space="preserve">аренда гаражей, парковочных мест</t>
  </si>
  <si>
    <t xml:space="preserve">водителей</t>
  </si>
  <si>
    <t xml:space="preserve">обслужи-вающего персонала гаражей</t>
  </si>
  <si>
    <t xml:space="preserve">администра-тивного персонала гаражей</t>
  </si>
  <si>
    <t xml:space="preserve">=гр.4+гр.5+…+гр.15</t>
  </si>
  <si>
    <t xml:space="preserve">Сведения об имуществе, за исключением земельных участков, переданном в аренду  </t>
  </si>
  <si>
    <t xml:space="preserve">                 на 1 ________ 20__ г.</t>
  </si>
  <si>
    <r>
      <rPr>
        <sz val="10"/>
        <color rgb="FF000000"/>
        <rFont val="Times New Roman"/>
        <family val="1"/>
        <charset val="204"/>
      </rPr>
      <t xml:space="preserve">Адрес</t>
    </r>
    <r>
      <rPr>
        <vertAlign val="superscript"/>
        <sz val="10"/>
        <color rgb="FF000000"/>
        <rFont val="Times New Roman"/>
        <family val="1"/>
        <charset val="204"/>
      </rPr>
      <t xml:space="preserve">33</t>
    </r>
  </si>
  <si>
    <r>
      <rPr>
        <sz val="10"/>
        <rFont val="Times New Roman"/>
        <family val="1"/>
        <charset val="204"/>
      </rPr>
      <t xml:space="preserve">Вид объекта</t>
    </r>
    <r>
      <rPr>
        <vertAlign val="superscript"/>
        <sz val="10"/>
        <rFont val="Times New Roman"/>
        <family val="1"/>
        <charset val="204"/>
      </rPr>
      <t xml:space="preserve">34</t>
    </r>
  </si>
  <si>
    <t xml:space="preserve">Объем переданого имущества</t>
  </si>
  <si>
    <r>
      <rPr>
        <sz val="10"/>
        <rFont val="Times New Roman"/>
        <family val="1"/>
        <charset val="204"/>
      </rPr>
      <t xml:space="preserve">Направление использования</t>
    </r>
    <r>
      <rPr>
        <vertAlign val="superscript"/>
        <sz val="10"/>
        <rFont val="Times New Roman"/>
        <family val="1"/>
        <charset val="204"/>
      </rPr>
      <t xml:space="preserve">35</t>
    </r>
  </si>
  <si>
    <r>
      <rPr>
        <sz val="10"/>
        <rFont val="Times New Roman"/>
        <family val="1"/>
        <charset val="204"/>
      </rPr>
      <t xml:space="preserve">Комментарий</t>
    </r>
    <r>
      <rPr>
        <vertAlign val="superscript"/>
        <sz val="10"/>
        <rFont val="Times New Roman"/>
        <family val="1"/>
        <charset val="204"/>
      </rPr>
      <t xml:space="preserve">36</t>
    </r>
  </si>
  <si>
    <r>
      <rPr>
        <vertAlign val="superscript"/>
        <sz val="8"/>
        <color rgb="FF000000"/>
        <rFont val="Times New Roman"/>
        <family val="1"/>
        <charset val="204"/>
      </rPr>
      <t xml:space="preserve">33 </t>
    </r>
    <r>
      <rPr>
        <sz val="8"/>
        <color rgb="FF000000"/>
        <rFont val="Times New Roman"/>
        <family val="1"/>
        <charset val="204"/>
      </rPr>
      <t xml:space="preserve">Заполняется в отношении недвижимого имущества.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</si>
  <si>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34</t>
    </r>
    <r>
      <rPr>
        <sz val="8"/>
        <color rgb="FF000000"/>
        <rFont val="Times New Roman"/>
        <family val="1"/>
        <charset val="204"/>
      </rPr>
      <t xml:space="preserve"> Указывается вид объекта: 1 - здание (строение, сооружение) в целом, 2 - помещение в здании, строении (за исключением подвалов, чердаков), 3 - подвалы, чердаки, 4 - конструктивная часть здания (крыша, стена), 5 - архитектурный элемент фасада здания (навес над входными дверями зданий), 6 - часть помещения в местах общего пользования (вестибюли, холлы, фойе, коридоры), 7 - линии электропередачи, линии связи (в том числе линейно-кабельные сооружения), 8 - трубопроводы, 9 - автомобильные дороги, 10 - железнодорожные линии, 11 - резервуар, иная емкость, 12 - скважины на воду, 13 - скважины газовые и нефтяные, 14 - скважины иные, 15 - движимое имущество, предоставляемое в прокат, 16 - иные.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</si>
  <si>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35</t>
    </r>
    <r>
      <rPr>
        <sz val="8"/>
        <color rgb="FF000000"/>
        <rFont val="Times New Roman"/>
        <family val="1"/>
        <charset val="204"/>
      </rPr>
      <t xml:space="preserve"> Указывается направление использования имущества, переданного в аренду (разрешенное использование): 1 - размещение банкоматов, 2 - размещение торговых автоматов для продажи воды, кофе и кондитерских изделий, 3 - размещение столовых и буфетов, 4 - размещение книжных киосков, магазинов канцелярских принадлежностей, 5 - размещение аптечных пунктов, 6 - размещение торговых автоматов для продажи бахил, одноразовых халатов, 7 - размещение платежных терминалов, 8 - размещение иных торговых точек, 9 - размещение офисов банков, 10 - проведение образовательных и информационно-просветительских мероприятий, 11 - проведение концертно-зрелищных мероприятий, 12 - проведение ярмарок, выставок, 13 - проведение конгрессов, съездов, симпозиумов, конференций, 14 - проведение спортивных мероприятий, 15 - проведение иных культурно-массовых мероприятий, 16 - прокат оборудования, 17 - прокат спортивного инвентаря, 18 - иное.</t>
    </r>
  </si>
  <si>
    <r>
      <rPr>
        <vertAlign val="superscript"/>
        <sz val="8"/>
        <color rgb="FF000000"/>
        <rFont val="Times New Roman"/>
        <family val="1"/>
        <charset val="204"/>
      </rPr>
      <t xml:space="preserve">36</t>
    </r>
    <r>
      <rPr>
        <sz val="8"/>
        <color rgb="FF000000"/>
        <rFont val="Times New Roman"/>
        <family val="1"/>
        <charset val="204"/>
      </rPr>
      <t xml:space="preserve"> В случае указания в графе 8 значения  «18 - иное», указывается направление использования переданного в аренду имущества.</t>
    </r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</si>
</sst>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_-* #,##0.00_р_._-;\-* #,##0.00_р_._-;_-* \-??_р_._-;_-@_-"/>
    <numFmt numFmtId="166" formatCode="@"/>
    <numFmt numFmtId="167" formatCode="dd/mm/yyyy"/>
    <numFmt numFmtId="168" formatCode="#,##0.00"/>
    <numFmt numFmtId="169" formatCode="0.00"/>
    <numFmt numFmtId="170" formatCode="0.00%"/>
    <numFmt numFmtId="171" formatCode="0"/>
  </numFmts>
  <fonts count="56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 Cyr"/>
      <family val="0"/>
      <charset val="204"/>
    </font>
    <font>
      <sz val="11"/>
      <color rgb="FF000000"/>
      <name val="Calibri"/>
      <family val="2"/>
      <charset val="1"/>
    </font>
    <font>
      <sz val="10"/>
      <name val="Arial Cyr"/>
      <family val="2"/>
      <charset val="204"/>
    </font>
    <font>
      <sz val="10"/>
      <color rgb="FF000000"/>
      <name val="Times New Roman"/>
      <family val="1"/>
      <charset val="204"/>
    </font>
    <font>
      <b val="true"/>
      <sz val="10"/>
      <name val="Times New Roman"/>
      <family val="1"/>
      <charset val="204"/>
    </font>
    <font>
      <b val="true"/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8"/>
      <color rgb="FF000000"/>
      <name val="Calibri"/>
      <family val="2"/>
      <charset val="204"/>
    </font>
    <font>
      <b val="true"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i val="true"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sz val="10"/>
      <color rgb="FF000000"/>
      <name val="Times New Roman Cyr"/>
      <family val="1"/>
      <charset val="204"/>
    </font>
    <font>
      <b val="true"/>
      <sz val="10"/>
      <color rgb="FFFF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8"/>
      <name val="Arial Cyr"/>
      <family val="2"/>
      <charset val="204"/>
    </font>
    <font>
      <b val="true"/>
      <sz val="11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b val="true"/>
      <sz val="10"/>
      <name val="Arial"/>
      <family val="2"/>
      <charset val="204"/>
    </font>
    <font>
      <vertAlign val="superscript"/>
      <sz val="10"/>
      <name val="Times New Roman"/>
      <family val="1"/>
      <charset val="204"/>
    </font>
    <font>
      <sz val="8"/>
      <name val="Arial Cyr"/>
      <family val="0"/>
      <charset val="204"/>
    </font>
    <font>
      <b val="true"/>
      <i val="true"/>
      <sz val="10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10"/>
      <color rgb="FFFFFF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9"/>
      <color rgb="FF000000"/>
      <name val="Calibri"/>
      <family val="2"/>
      <charset val="1"/>
    </font>
    <font>
      <vertAlign val="superscript"/>
      <sz val="8"/>
      <color rgb="FF000000"/>
      <name val="Times New Roman"/>
      <family val="1"/>
      <charset val="204"/>
    </font>
    <font>
      <sz val="10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b val="true"/>
      <sz val="12"/>
      <name val="Times New Roman"/>
      <family val="1"/>
      <charset val="204"/>
    </font>
    <font>
      <vertAlign val="superscript"/>
      <sz val="8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0"/>
      <name val="Calibri"/>
      <family val="2"/>
      <charset val="204"/>
    </font>
    <font>
      <b val="true"/>
      <sz val="10"/>
      <color rgb="FF000000"/>
      <name val="Calibri"/>
      <family val="2"/>
      <charset val="204"/>
    </font>
    <font>
      <sz val="10"/>
      <name val="Times New Roman Cyr"/>
      <family val="1"/>
      <charset val="204"/>
    </font>
    <font>
      <b val="true"/>
      <sz val="10"/>
      <name val="Times New Roman Cyr"/>
      <family val="1"/>
      <charset val="204"/>
    </font>
    <font>
      <b val="true"/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u val="single"/>
      <sz val="10"/>
      <color rgb="FF000000"/>
      <name val="Times New Roman"/>
      <family val="1"/>
      <charset val="204"/>
    </font>
    <font>
      <b val="true"/>
      <u val="single"/>
      <sz val="10"/>
      <name val="Times New Roman"/>
      <family val="1"/>
      <charset val="204"/>
    </font>
    <font>
      <sz val="9"/>
      <name val="Times New Roman"/>
      <family val="1"/>
      <charset val="204"/>
    </font>
    <font>
      <b val="true"/>
      <sz val="9"/>
      <name val="Times New Roman"/>
      <family val="1"/>
      <charset val="204"/>
    </font>
    <font>
      <b val="true"/>
      <sz val="8"/>
      <name val="Times New Roman"/>
      <family val="1"/>
      <charset val="204"/>
    </font>
    <font>
      <b val="true"/>
      <sz val="8"/>
      <color rgb="FF00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2F2F2"/>
      </patternFill>
    </fill>
    <fill>
      <patternFill patternType="solid">
        <fgColor rgb="FFD9D9D9"/>
        <bgColor rgb="FFD7E4BD"/>
      </patternFill>
    </fill>
    <fill>
      <patternFill patternType="solid">
        <fgColor rgb="FFC3D69B"/>
        <bgColor rgb="FFD7E4BD"/>
      </patternFill>
    </fill>
    <fill>
      <patternFill patternType="solid">
        <fgColor rgb="FFB9CDE5"/>
        <bgColor rgb="FFC6D9F1"/>
      </patternFill>
    </fill>
    <fill>
      <patternFill patternType="solid">
        <fgColor rgb="FFF2F2F2"/>
        <bgColor rgb="FFFFFFFF"/>
      </patternFill>
    </fill>
    <fill>
      <patternFill patternType="solid">
        <fgColor rgb="FFD7E4BD"/>
        <bgColor rgb="FFD9D9D9"/>
      </patternFill>
    </fill>
    <fill>
      <patternFill patternType="solid">
        <fgColor rgb="FFC6D9F1"/>
        <bgColor rgb="FFB9CDE5"/>
      </patternFill>
    </fill>
    <fill>
      <patternFill patternType="solid">
        <fgColor rgb="FF92D050"/>
        <bgColor rgb="FFC3D69B"/>
      </patternFill>
    </fill>
  </fills>
  <borders count="62">
    <border diagonalUp="false" diagonalDown="false">
      <left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medium"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/>
      <right/>
      <top style="thin"/>
      <bottom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 style="medium"/>
      <top style="thin"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medium"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/>
      <right style="thin"/>
      <top style="medium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thin"/>
      <right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/>
      <right style="medium"/>
      <top/>
      <bottom style="thin"/>
      <diagonal/>
    </border>
    <border diagonalUp="false" diagonalDown="false">
      <left/>
      <right style="medium"/>
      <top/>
      <bottom style="hair"/>
      <diagonal/>
    </border>
    <border diagonalUp="false" diagonalDown="false">
      <left/>
      <right style="medium"/>
      <top style="hair"/>
      <bottom style="hair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/>
      <right/>
      <top style="medium"/>
      <bottom style="thin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 style="thin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/>
      <bottom style="thin"/>
      <diagonal/>
    </border>
    <border diagonalUp="false" diagonalDown="false">
      <left/>
      <right style="medium"/>
      <top style="medium"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/>
      <right style="thin"/>
      <top style="medium"/>
      <bottom/>
      <diagonal/>
    </border>
    <border diagonalUp="false" diagonalDown="false">
      <left/>
      <right/>
      <top style="medium"/>
      <bottom/>
      <diagonal/>
    </border>
  </borders>
  <cellStyleXfs count="2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07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8" fillId="2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10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4" borderId="0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0" applyFont="true" applyBorder="false" applyAlignment="true" applyProtection="true">
      <alignment horizontal="right" vertical="bottom" textRotation="0" wrapText="true" indent="1" shrinkToFit="false"/>
      <protection locked="true" hidden="false"/>
    </xf>
    <xf numFmtId="167" fontId="10" fillId="4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7" fontId="10" fillId="4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0" fillId="4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3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10" fillId="3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5" borderId="0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3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1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1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" borderId="0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15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6" fontId="10" fillId="3" borderId="16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2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6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1" fillId="6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1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2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1" fillId="6" borderId="2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15" xfId="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6" fontId="10" fillId="0" borderId="1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6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0" fillId="2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10" fillId="6" borderId="1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10" fillId="2" borderId="1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10" fillId="3" borderId="2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2" borderId="1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8" fillId="3" borderId="22" xfId="0" applyFont="true" applyBorder="true" applyAlignment="true" applyProtection="true">
      <alignment horizontal="right" vertical="bottom" textRotation="0" wrapText="false" indent="1" shrinkToFit="false"/>
      <protection locked="true" hidden="false"/>
    </xf>
    <xf numFmtId="166" fontId="10" fillId="3" borderId="2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3" fillId="0" borderId="24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3" borderId="2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0" xfId="0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10" fillId="7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5" fillId="3" borderId="0" xfId="0" applyFont="true" applyBorder="false" applyAlignment="true" applyProtection="true">
      <alignment horizontal="left" vertical="bottom" textRotation="0" wrapText="true" indent="2" shrinkToFit="false"/>
      <protection locked="true" hidden="false"/>
    </xf>
    <xf numFmtId="166" fontId="16" fillId="7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6" fillId="3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8" fontId="16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7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0" fillId="3" borderId="1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26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0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10" fillId="7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2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7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6" fontId="10" fillId="7" borderId="1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17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17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9" fontId="10" fillId="2" borderId="17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6" fontId="7" fillId="2" borderId="1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0" fillId="6" borderId="17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7" borderId="1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1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2" borderId="1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6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7" fillId="6" borderId="2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9" fontId="10" fillId="2" borderId="1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9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5" xfId="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4" fontId="10" fillId="3" borderId="7" xfId="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6" fontId="10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7" fillId="2" borderId="1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8" fillId="3" borderId="7" xfId="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6" fontId="18" fillId="7" borderId="1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2" borderId="1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3" borderId="22" xfId="0" applyFont="true" applyBorder="true" applyAlignment="true" applyProtection="true">
      <alignment horizontal="right" vertical="bottom" textRotation="0" wrapText="true" indent="1" shrinkToFit="false"/>
      <protection locked="true" hidden="false"/>
    </xf>
    <xf numFmtId="164" fontId="8" fillId="7" borderId="2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8" fillId="6" borderId="1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9" fontId="8" fillId="6" borderId="1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0" borderId="2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3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3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11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16" fillId="7" borderId="0" xfId="0" applyFont="true" applyBorder="false" applyAlignment="true" applyProtection="true">
      <alignment horizontal="general" vertical="top" textRotation="0" wrapText="true" indent="0" shrinkToFit="false"/>
      <protection locked="true" hidden="false"/>
    </xf>
    <xf numFmtId="164" fontId="17" fillId="3" borderId="14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7" fillId="3" borderId="0" xfId="0" applyFont="true" applyBorder="false" applyAlignment="true" applyProtection="true">
      <alignment horizontal="general" vertical="top" textRotation="0" wrapText="true" indent="0" shrinkToFit="false"/>
      <protection locked="true" hidden="false"/>
    </xf>
    <xf numFmtId="166" fontId="17" fillId="3" borderId="0" xfId="0" applyFont="true" applyBorder="false" applyAlignment="true" applyProtection="true">
      <alignment horizontal="center" vertical="top" textRotation="0" wrapText="true" indent="0" shrinkToFit="false"/>
      <protection locked="true" hidden="false"/>
    </xf>
    <xf numFmtId="164" fontId="10" fillId="7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7" fillId="3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3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11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9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6" fontId="18" fillId="4" borderId="3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8" fillId="4" borderId="4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4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1" fillId="4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7" fillId="4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1" fillId="4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2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0" fillId="3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1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20" fillId="3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3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3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8" borderId="1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4" borderId="1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5" borderId="3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4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7" fillId="6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5" borderId="3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2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1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1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3" fillId="0" borderId="1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3" fillId="0" borderId="2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8" fillId="6" borderId="1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13" fillId="6" borderId="1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21" fillId="0" borderId="13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3" borderId="2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1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3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2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2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1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2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1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2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3" borderId="0" xfId="0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4" fontId="14" fillId="4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4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4" borderId="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4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4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4" borderId="14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2" fillId="4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17" fillId="4" borderId="14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7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4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7" fillId="3" borderId="14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4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14" fillId="3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14" fillId="3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6" fontId="14" fillId="3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22" fillId="3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3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4" fillId="0" borderId="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6" fillId="0" borderId="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26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4" borderId="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2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4" fontId="10" fillId="3" borderId="0" xfId="20" applyFont="true" applyBorder="false" applyAlignment="true" applyProtection="true">
      <alignment horizontal="right" vertical="bottom" textRotation="0" wrapText="true" indent="1" shrinkToFit="false"/>
      <protection locked="true" hidden="false"/>
    </xf>
    <xf numFmtId="166" fontId="10" fillId="4" borderId="3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3" borderId="35" xfId="20" applyFont="true" applyBorder="true" applyAlignment="true" applyProtection="true">
      <alignment horizontal="right" vertical="bottom" textRotation="0" wrapText="true" indent="1" shrinkToFit="false"/>
      <protection locked="true" hidden="false"/>
    </xf>
    <xf numFmtId="164" fontId="10" fillId="4" borderId="6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8" fillId="3" borderId="0" xfId="2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4" fontId="10" fillId="4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0" fillId="4" borderId="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3" borderId="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4" borderId="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3" borderId="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4" borderId="0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0" fillId="3" borderId="0" xfId="2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10" fillId="3" borderId="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5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9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1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36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5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26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37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27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0" fontId="23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9" fillId="8" borderId="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4" borderId="1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4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4" borderId="1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6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17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5" borderId="17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8" fillId="2" borderId="3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3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0" fillId="6" borderId="1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26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32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1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0" xfId="2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3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26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11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1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4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10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7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1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2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8" fillId="0" borderId="22" xfId="2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8" fillId="0" borderId="41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8" fillId="6" borderId="13" xfId="2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0" borderId="2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8" fillId="6" borderId="28" xfId="2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8" fillId="0" borderId="0" xfId="20" applyFont="true" applyBorder="false" applyAlignment="true" applyProtection="true">
      <alignment horizontal="right" vertical="bottom" textRotation="0" wrapText="true" indent="0" shrinkToFit="false"/>
      <protection locked="true" hidden="false"/>
    </xf>
    <xf numFmtId="164" fontId="8" fillId="0" borderId="0" xfId="2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4" fillId="3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0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30" fillId="0" borderId="0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8" fillId="0" borderId="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1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4" borderId="3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4" borderId="6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0" xfId="2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4" fontId="10" fillId="3" borderId="0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0" fillId="3" borderId="5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0" fillId="3" borderId="7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6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6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2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4" fontId="10" fillId="0" borderId="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3" borderId="7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1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37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2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27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42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10" fillId="2" borderId="17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10" fillId="2" borderId="1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0" fillId="6" borderId="1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2" borderId="1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15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0" fillId="0" borderId="1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10" fillId="2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10" fillId="2" borderId="10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10" fillId="6" borderId="10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10" fillId="2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2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0" fillId="6" borderId="1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2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15" xfId="2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4" fontId="10" fillId="0" borderId="15" xfId="20" applyFont="true" applyBorder="true" applyAlignment="true" applyProtection="true">
      <alignment horizontal="left" vertical="bottom" textRotation="0" wrapText="true" indent="4" shrinkToFit="false"/>
      <protection locked="true" hidden="false"/>
    </xf>
    <xf numFmtId="168" fontId="10" fillId="2" borderId="1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2" borderId="2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8" fillId="0" borderId="22" xfId="20" applyFont="true" applyBorder="true" applyAlignment="true" applyProtection="true">
      <alignment horizontal="right" vertical="bottom" textRotation="0" wrapText="true" indent="1" shrinkToFit="false"/>
      <protection locked="true" hidden="false"/>
    </xf>
    <xf numFmtId="164" fontId="8" fillId="0" borderId="23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8" fontId="8" fillId="6" borderId="13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8" fillId="6" borderId="13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1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6" fillId="0" borderId="0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0" fillId="3" borderId="0" xfId="20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6" fontId="10" fillId="3" borderId="1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9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6" borderId="38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0" fillId="2" borderId="1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10" xfId="2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2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10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6" borderId="10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10" fillId="2" borderId="10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10" fillId="6" borderId="2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0" fillId="0" borderId="7" xfId="2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4" fontId="10" fillId="0" borderId="5" xfId="20" applyFont="true" applyBorder="true" applyAlignment="true" applyProtection="true">
      <alignment horizontal="left" vertical="bottom" textRotation="0" wrapText="true" indent="4" shrinkToFit="false"/>
      <protection locked="true" hidden="false"/>
    </xf>
    <xf numFmtId="164" fontId="10" fillId="2" borderId="1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13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1" fillId="2" borderId="1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4" borderId="5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4" fillId="3" borderId="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4" fillId="3" borderId="0" xfId="2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0" xfId="2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10" fillId="3" borderId="35" xfId="20" applyFont="true" applyBorder="true" applyAlignment="true" applyProtection="true">
      <alignment horizontal="right" vertical="bottom" textRotation="0" wrapText="false" indent="1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8" fillId="3" borderId="3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4" borderId="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3" borderId="0" xfId="2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10" fillId="3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9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1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1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26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36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7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12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12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0" fillId="3" borderId="2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14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22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6" fontId="10" fillId="3" borderId="16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38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10" fillId="6" borderId="17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10" fillId="3" borderId="15" xfId="2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6" fontId="10" fillId="3" borderId="1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2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0" fillId="6" borderId="10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10" fillId="3" borderId="43" xfId="20" applyFont="true" applyBorder="true" applyAlignment="true" applyProtection="true">
      <alignment horizontal="left" vertical="bottom" textRotation="0" wrapText="true" indent="3" shrinkToFit="false"/>
      <protection locked="true" hidden="false"/>
    </xf>
    <xf numFmtId="166" fontId="10" fillId="3" borderId="1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0" fillId="2" borderId="1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44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0" fillId="3" borderId="15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8" fillId="3" borderId="22" xfId="20" applyFont="true" applyBorder="true" applyAlignment="true" applyProtection="true">
      <alignment horizontal="right" vertical="bottom" textRotation="0" wrapText="true" indent="1" shrinkToFit="false"/>
      <protection locked="true" hidden="false"/>
    </xf>
    <xf numFmtId="166" fontId="8" fillId="3" borderId="2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3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4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5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7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9" fillId="0" borderId="0" xfId="2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32" fillId="0" borderId="0" xfId="21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3" borderId="2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21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33" fillId="3" borderId="1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33" fillId="3" borderId="2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4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21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4" fontId="14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21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6" fontId="34" fillId="3" borderId="3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5" xfId="21" applyFont="true" applyBorder="true" applyAlignment="true" applyProtection="true">
      <alignment horizontal="right" vertical="bottom" textRotation="0" wrapText="true" indent="1" shrinkToFit="false"/>
      <protection locked="true" hidden="false"/>
    </xf>
    <xf numFmtId="164" fontId="7" fillId="4" borderId="6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21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5" fillId="0" borderId="0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3" fillId="3" borderId="6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21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4" fillId="0" borderId="0" xfId="21" applyFont="true" applyBorder="false" applyAlignment="true" applyProtection="true">
      <alignment horizontal="right" vertical="bottom" textRotation="0" wrapText="true" indent="0" shrinkToFit="false"/>
      <protection locked="true" hidden="false"/>
    </xf>
    <xf numFmtId="164" fontId="10" fillId="4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5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6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21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35" fillId="3" borderId="6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21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4" borderId="0" xfId="21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0" fillId="4" borderId="6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0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0" xfId="21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0" xfId="21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4" fillId="0" borderId="35" xfId="21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35" fillId="3" borderId="6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4" borderId="5" xfId="21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5" xfId="21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0" xfId="21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7" fillId="4" borderId="7" xfId="2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7" xfId="2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7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29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5" fillId="3" borderId="35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5" fillId="3" borderId="29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35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8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5" fillId="3" borderId="8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35" fillId="3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3" fillId="0" borderId="5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9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1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2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7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37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7" xfId="21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4" borderId="16" xfId="2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17" xfId="2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2" borderId="17" xfId="2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7" fillId="6" borderId="17" xfId="2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2" borderId="17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17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10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20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7" xfId="21" applyFont="true" applyBorder="true" applyAlignment="true" applyProtection="true">
      <alignment horizontal="left" vertical="bottom" textRotation="0" wrapText="true" indent="3" shrinkToFit="false"/>
      <protection locked="true" hidden="false"/>
    </xf>
    <xf numFmtId="164" fontId="7" fillId="4" borderId="19" xfId="2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10" xfId="2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2" borderId="10" xfId="2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7" fillId="6" borderId="10" xfId="2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2" borderId="10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8" borderId="7" xfId="21" applyFont="true" applyBorder="true" applyAlignment="true" applyProtection="true">
      <alignment horizontal="left" vertical="top" textRotation="0" wrapText="true" indent="3" shrinkToFit="false"/>
      <protection locked="true" hidden="false"/>
    </xf>
    <xf numFmtId="164" fontId="7" fillId="4" borderId="45" xfId="2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2" xfId="2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2" borderId="2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2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46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3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8" borderId="7" xfId="21" applyFont="true" applyBorder="true" applyAlignment="true" applyProtection="true">
      <alignment horizontal="left" vertical="bottom" textRotation="0" wrapText="true" indent="3" shrinkToFit="false"/>
      <protection locked="true" hidden="false"/>
    </xf>
    <xf numFmtId="164" fontId="7" fillId="8" borderId="7" xfId="21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4" fontId="7" fillId="4" borderId="19" xfId="21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2" borderId="10" xfId="21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3" fillId="0" borderId="22" xfId="21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13" fillId="0" borderId="23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3" fillId="6" borderId="13" xfId="21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33" fillId="0" borderId="5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8" fillId="0" borderId="0" xfId="21" applyFont="true" applyBorder="true" applyAlignment="true" applyProtection="true">
      <alignment horizontal="justify" vertical="bottom" textRotation="0" wrapText="true" indent="0" shrinkToFit="false"/>
      <protection locked="true" hidden="false"/>
    </xf>
    <xf numFmtId="164" fontId="38" fillId="0" borderId="0" xfId="21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4" fontId="38" fillId="0" borderId="0" xfId="21" applyFont="true" applyBorder="true" applyAlignment="true" applyProtection="true">
      <alignment horizontal="justify" vertical="center" textRotation="0" wrapText="false" indent="0" shrinkToFit="false"/>
      <protection locked="true" hidden="false"/>
    </xf>
    <xf numFmtId="164" fontId="39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10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6" xfId="2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17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7" fillId="2" borderId="10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8" fontId="39" fillId="2" borderId="10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39" fillId="2" borderId="20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7" fillId="6" borderId="10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7" fillId="4" borderId="7" xfId="21" applyFont="true" applyBorder="true" applyAlignment="true" applyProtection="true">
      <alignment horizontal="left" vertical="bottom" textRotation="0" wrapText="true" indent="3" shrinkToFit="false"/>
      <protection locked="true" hidden="false"/>
    </xf>
    <xf numFmtId="164" fontId="7" fillId="3" borderId="45" xfId="2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19" xfId="2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3" borderId="19" xfId="2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3" fillId="6" borderId="10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13" fillId="6" borderId="20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39" fillId="0" borderId="5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9" fillId="0" borderId="47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8" fillId="0" borderId="0" xfId="21" applyFont="true" applyBorder="true" applyAlignment="true" applyProtection="true">
      <alignment horizontal="justify" vertical="bottom" textRotation="0" wrapText="false" indent="0" shrinkToFit="false"/>
      <protection locked="true" hidden="false"/>
    </xf>
    <xf numFmtId="164" fontId="7" fillId="0" borderId="0" xfId="2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7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39" fillId="2" borderId="10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7" xfId="21" applyFont="true" applyBorder="true" applyAlignment="true" applyProtection="true">
      <alignment horizontal="left" vertical="top" textRotation="0" wrapText="true" indent="2" shrinkToFit="false"/>
      <protection locked="true" hidden="false"/>
    </xf>
    <xf numFmtId="164" fontId="5" fillId="0" borderId="0" xfId="21" applyFont="true" applyBorder="false" applyAlignment="true" applyProtection="true">
      <alignment horizontal="left" vertical="top" textRotation="0" wrapText="false" indent="2" shrinkToFit="false"/>
      <protection locked="true" hidden="false"/>
    </xf>
    <xf numFmtId="164" fontId="13" fillId="0" borderId="5" xfId="21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7" fillId="0" borderId="32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5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0" borderId="23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5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0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0" fillId="0" borderId="5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3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17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0" fillId="0" borderId="5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5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4" fillId="0" borderId="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1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13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33" fillId="3" borderId="0" xfId="2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7" fillId="4" borderId="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2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4" fontId="1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34" fillId="3" borderId="0" xfId="22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5" xfId="20" applyFont="true" applyBorder="true" applyAlignment="true" applyProtection="true">
      <alignment horizontal="right" vertical="bottom" textRotation="0" wrapText="true" indent="1" shrinkToFit="false"/>
      <protection locked="true" hidden="false"/>
    </xf>
    <xf numFmtId="164" fontId="7" fillId="4" borderId="6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3" fillId="3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6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5" fillId="3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4" borderId="0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0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35" xfId="20" applyFont="true" applyBorder="true" applyAlignment="true" applyProtection="true">
      <alignment horizontal="right" vertical="bottom" textRotation="0" wrapText="false" indent="1" shrinkToFit="false"/>
      <protection locked="true" hidden="false"/>
    </xf>
    <xf numFmtId="164" fontId="14" fillId="0" borderId="0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7" fillId="4" borderId="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4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2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2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8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1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2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16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17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18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0" fillId="2" borderId="1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2" borderId="1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2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0" fillId="2" borderId="11" xfId="2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2" borderId="2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0" fillId="0" borderId="1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0" borderId="1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0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0" fillId="0" borderId="11" xfId="2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0" borderId="2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0" fillId="0" borderId="1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0" borderId="1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0" borderId="15" xfId="2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10" fillId="0" borderId="48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11" xfId="2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6" borderId="2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26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4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" borderId="11" xfId="2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11" xfId="2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11" xfId="23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10" fillId="6" borderId="11" xfId="23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8" fillId="0" borderId="14" xfId="2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10" fillId="0" borderId="41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25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0" fillId="6" borderId="25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0" fillId="6" borderId="49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0" xfId="2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10" fillId="0" borderId="0" xfId="2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6" fontId="7" fillId="3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17" fillId="3" borderId="0" xfId="0" applyFont="true" applyBorder="false" applyAlignment="true" applyProtection="true">
      <alignment horizontal="center" vertical="top" textRotation="0" wrapText="true" indent="0" shrinkToFit="false"/>
      <protection locked="true" hidden="false"/>
    </xf>
    <xf numFmtId="166" fontId="17" fillId="3" borderId="0" xfId="0" applyFont="true" applyBorder="false" applyAlignment="true" applyProtection="true">
      <alignment horizontal="general" vertical="top" textRotation="0" wrapText="true" indent="0" shrinkToFit="false"/>
      <protection locked="true" hidden="false"/>
    </xf>
    <xf numFmtId="164" fontId="17" fillId="3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6" fontId="17" fillId="3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5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30" fillId="3" borderId="0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9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3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13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35" xfId="0" applyFont="true" applyBorder="true" applyAlignment="true" applyProtection="true">
      <alignment horizontal="right" vertical="bottom" textRotation="0" wrapText="false" indent="1" shrinkToFit="false"/>
      <protection locked="true" hidden="false"/>
    </xf>
    <xf numFmtId="164" fontId="7" fillId="4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4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7" fillId="4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10" fillId="0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7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9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1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16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18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1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1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3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9" borderId="17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7" fillId="6" borderId="1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7" fillId="6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9" xfId="0" applyFont="true" applyBorder="true" applyAlignment="true" applyProtection="true">
      <alignment horizontal="left" vertical="top" textRotation="0" wrapText="true" indent="2" shrinkToFit="false"/>
      <protection locked="true" hidden="false"/>
    </xf>
    <xf numFmtId="164" fontId="7" fillId="0" borderId="1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7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9" borderId="9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7" fillId="2" borderId="1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2" borderId="2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9" xfId="0" applyFont="true" applyBorder="true" applyAlignment="true" applyProtection="true">
      <alignment horizontal="left" vertical="top" textRotation="0" wrapText="true" indent="2" shrinkToFit="false"/>
      <protection locked="true" hidden="false"/>
    </xf>
    <xf numFmtId="164" fontId="7" fillId="2" borderId="1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1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5" borderId="2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" borderId="1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7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4" borderId="1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5" borderId="1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9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10" fillId="5" borderId="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2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1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2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9" xfId="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4" fontId="7" fillId="0" borderId="9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0" borderId="3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46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1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4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14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1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0" borderId="45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2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2" borderId="46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1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2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5" borderId="2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14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4" borderId="1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5" borderId="2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3" fillId="0" borderId="22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13" fillId="0" borderId="2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0" borderId="13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10" fillId="0" borderId="1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0" borderId="28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42" fillId="0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38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0" borderId="2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7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6" borderId="1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10" fillId="6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3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7" xfId="0" applyFont="true" applyBorder="true" applyAlignment="true" applyProtection="true">
      <alignment horizontal="left" vertical="top" textRotation="0" wrapText="true" indent="2" shrinkToFit="false"/>
      <protection locked="true" hidden="false"/>
    </xf>
    <xf numFmtId="166" fontId="10" fillId="2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2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2" borderId="2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9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10" fillId="2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10" fillId="6" borderId="2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7" xfId="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4" fontId="10" fillId="2" borderId="1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2" borderId="1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4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2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6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7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0" borderId="45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3" borderId="1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1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28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35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30" fillId="0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11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7" fillId="3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6" fontId="18" fillId="3" borderId="0" xfId="22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7" fillId="4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4" borderId="5" xfId="0" applyFont="true" applyBorder="true" applyAlignment="true" applyProtection="true">
      <alignment horizontal="right" vertical="bottom" textRotation="0" wrapText="false" indent="1" shrinkToFit="false"/>
      <protection locked="true" hidden="false"/>
    </xf>
    <xf numFmtId="164" fontId="7" fillId="4" borderId="14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4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14" xfId="0" applyFont="true" applyBorder="true" applyAlignment="true" applyProtection="true">
      <alignment horizontal="right" vertical="bottom" textRotation="0" wrapText="false" indent="1" shrinkToFit="false"/>
      <protection locked="true" hidden="false"/>
    </xf>
    <xf numFmtId="164" fontId="10" fillId="4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1" fillId="4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7" xfId="0" applyFont="true" applyBorder="true" applyAlignment="true" applyProtection="true">
      <alignment horizontal="right" vertical="bottom" textRotation="0" wrapText="false" indent="1" shrinkToFit="false"/>
      <protection locked="true" hidden="false"/>
    </xf>
    <xf numFmtId="164" fontId="10" fillId="4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5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5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3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5" borderId="1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7" fillId="5" borderId="1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0" borderId="3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3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17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34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17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5" fillId="2" borderId="3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1" fillId="2" borderId="5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7" fillId="0" borderId="1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0" borderId="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1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5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4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2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2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7" fillId="0" borderId="2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3" fillId="0" borderId="2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7" fillId="6" borderId="1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3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6" borderId="28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3" fillId="0" borderId="0" xfId="0" applyFont="true" applyBorder="false" applyAlignment="true" applyProtection="true">
      <alignment horizontal="right" vertical="center" textRotation="0" wrapText="true" indent="0" shrinkToFit="false"/>
      <protection locked="true" hidden="false"/>
    </xf>
    <xf numFmtId="164" fontId="45" fillId="0" borderId="0" xfId="0" applyFont="true" applyBorder="false" applyAlignment="true" applyProtection="true">
      <alignment horizontal="right" vertical="bottom" textRotation="0" wrapText="true" indent="0" shrinkToFit="false"/>
      <protection locked="true" hidden="false"/>
    </xf>
    <xf numFmtId="164" fontId="7" fillId="3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3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2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6" fillId="4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7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7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6" fillId="3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6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6" fillId="3" borderId="0" xfId="0" applyFont="true" applyBorder="false" applyAlignment="true" applyProtection="true">
      <alignment horizontal="right" vertical="bottom" textRotation="0" wrapText="true" indent="1" shrinkToFit="false"/>
      <protection locked="true" hidden="false"/>
    </xf>
    <xf numFmtId="166" fontId="46" fillId="4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6" fillId="3" borderId="35" xfId="0" applyFont="true" applyBorder="true" applyAlignment="true" applyProtection="true">
      <alignment horizontal="right" vertical="bottom" textRotation="0" wrapText="true" indent="1" shrinkToFit="false"/>
      <protection locked="true" hidden="false"/>
    </xf>
    <xf numFmtId="164" fontId="46" fillId="4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6" fillId="3" borderId="0" xfId="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4" fontId="46" fillId="3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46" fillId="4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6" fillId="4" borderId="0" xfId="0" applyFont="true" applyBorder="false" applyAlignment="true" applyProtection="true">
      <alignment horizontal="right" vertical="bottom" textRotation="0" wrapText="false" indent="1" shrinkToFit="false"/>
      <protection locked="true" hidden="false"/>
    </xf>
    <xf numFmtId="164" fontId="46" fillId="4" borderId="7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6" fillId="3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6" fillId="3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46" fillId="4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5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6" borderId="5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8" fillId="0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4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8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10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2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7" xfId="0" applyFont="true" applyBorder="true" applyAlignment="true" applyProtection="true">
      <alignment horizontal="left" vertical="top" textRotation="0" wrapText="true" indent="2" shrinkToFit="false"/>
      <protection locked="true" hidden="false"/>
    </xf>
    <xf numFmtId="164" fontId="7" fillId="4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2" borderId="2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10" borderId="2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3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7" fillId="6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2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" borderId="2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2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" borderId="3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19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10" fillId="6" borderId="1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2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3" borderId="5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5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2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9" xfId="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4" fontId="13" fillId="0" borderId="0" xfId="0" applyFont="true" applyBorder="false" applyAlignment="true" applyProtection="true">
      <alignment horizontal="right" vertical="bottom" textRotation="0" wrapText="true" indent="0" shrinkToFit="false"/>
      <protection locked="true" hidden="false"/>
    </xf>
    <xf numFmtId="164" fontId="13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4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8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4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6" fillId="3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46" fillId="3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6" fillId="3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6" fillId="3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6" fillId="3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6" fillId="3" borderId="7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6" fillId="3" borderId="35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46" fillId="3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32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3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2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56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2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9" xfId="0" applyFont="true" applyBorder="true" applyAlignment="true" applyProtection="true">
      <alignment horizontal="left" vertical="top" textRotation="0" wrapText="true" indent="2" shrinkToFit="false"/>
      <protection locked="true" hidden="false"/>
    </xf>
    <xf numFmtId="164" fontId="10" fillId="0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2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2" borderId="9" xfId="0" applyFont="true" applyBorder="true" applyAlignment="true" applyProtection="true">
      <alignment horizontal="left" vertical="top" textRotation="0" wrapText="true" indent="2" shrinkToFit="false"/>
      <protection locked="true" hidden="false"/>
    </xf>
    <xf numFmtId="164" fontId="10" fillId="2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4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5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5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9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1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4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4" fillId="0" borderId="2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9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0" fillId="0" borderId="19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8" fillId="0" borderId="22" xfId="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4" fontId="8" fillId="0" borderId="2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4" fillId="3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22" fillId="3" borderId="0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7" fillId="3" borderId="0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0" fillId="0" borderId="0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24" fillId="0" borderId="0" xfId="2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4" borderId="53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5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2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1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21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4" borderId="1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50" fillId="4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5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5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3" borderId="11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1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27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7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6" fontId="10" fillId="6" borderId="38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10" fillId="6" borderId="31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10" fillId="6" borderId="17" xfId="2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10" fillId="6" borderId="38" xfId="2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6" fontId="10" fillId="6" borderId="17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10" fillId="6" borderId="18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0" borderId="7" xfId="20" applyFont="true" applyBorder="true" applyAlignment="true" applyProtection="true">
      <alignment horizontal="left" vertical="bottom" textRotation="0" wrapText="true" indent="1" shrinkToFit="false"/>
      <protection locked="true" hidden="false"/>
    </xf>
    <xf numFmtId="164" fontId="10" fillId="2" borderId="26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10" xfId="2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10" fillId="2" borderId="1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1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1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7" xfId="20" applyFont="true" applyBorder="true" applyAlignment="true" applyProtection="true">
      <alignment horizontal="left" vertical="bottom" textRotation="0" wrapText="true" indent="2" shrinkToFit="false"/>
      <protection locked="true" hidden="false"/>
    </xf>
    <xf numFmtId="164" fontId="10" fillId="2" borderId="36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3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7" xfId="2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10" xfId="2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6" fontId="10" fillId="6" borderId="20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0" borderId="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4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1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3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2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13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6" borderId="13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8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11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3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31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6" borderId="18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2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0" fillId="6" borderId="9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6" borderId="20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6" borderId="33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10" fillId="6" borderId="28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1" fillId="0" borderId="5" xfId="2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30" fillId="0" borderId="0" xfId="20" applyFont="true" applyBorder="true" applyAlignment="true" applyProtection="true">
      <alignment horizontal="justify" vertical="bottom" textRotation="0" wrapText="true" indent="0" shrinkToFit="false"/>
      <protection locked="true" hidden="false"/>
    </xf>
    <xf numFmtId="164" fontId="16" fillId="0" borderId="0" xfId="20" applyFont="true" applyBorder="false" applyAlignment="true" applyProtection="true">
      <alignment horizontal="justify" vertical="bottom" textRotation="0" wrapText="true" indent="0" shrinkToFit="false"/>
      <protection locked="true" hidden="false"/>
    </xf>
    <xf numFmtId="164" fontId="10" fillId="3" borderId="51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9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2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13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27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1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4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28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8" fillId="0" borderId="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9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6" borderId="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18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10" fillId="2" borderId="2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2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9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10" fillId="6" borderId="20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7" fillId="3" borderId="12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0" xfId="20" applyFont="true" applyBorder="false" applyAlignment="true" applyProtection="true">
      <alignment horizontal="right" vertical="bottom" textRotation="0" wrapText="true" indent="1" shrinkToFit="false"/>
      <protection locked="true" hidden="false"/>
    </xf>
    <xf numFmtId="164" fontId="10" fillId="4" borderId="4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4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3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0" borderId="1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7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8" fillId="0" borderId="16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8" fillId="6" borderId="31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8" fillId="6" borderId="18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7" xfId="2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52" fillId="6" borderId="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52" fillId="6" borderId="2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2" fillId="2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2" fillId="2" borderId="2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7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0" borderId="22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0" borderId="14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0" fillId="0" borderId="1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2" fillId="0" borderId="1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3" fillId="0" borderId="5" xfId="2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8" fillId="0" borderId="4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53" fillId="6" borderId="9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53" fillId="6" borderId="26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53" fillId="6" borderId="4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52" fillId="6" borderId="9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52" fillId="6" borderId="20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2" fillId="2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2" fillId="2" borderId="2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3" fillId="0" borderId="7" xfId="2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8" fillId="0" borderId="1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53" fillId="6" borderId="20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52" fillId="2" borderId="9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52" fillId="2" borderId="20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8" fillId="0" borderId="14" xfId="2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6" fontId="52" fillId="6" borderId="13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52" fillId="6" borderId="33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10" fillId="6" borderId="28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38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10" fillId="0" borderId="0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8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0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7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6" fillId="0" borderId="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1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14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3" fillId="0" borderId="42" xfId="2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8" fillId="6" borderId="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0" xfId="20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4" fontId="54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9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6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6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6" fillId="0" borderId="1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11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2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71" fontId="16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1" fontId="16" fillId="0" borderId="1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4" fillId="0" borderId="7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54" fillId="0" borderId="16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8" fillId="6" borderId="60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7" fillId="0" borderId="7" xfId="2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6" fillId="0" borderId="1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0" fillId="6" borderId="9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7" fillId="0" borderId="7" xfId="20" applyFont="true" applyBorder="true" applyAlignment="true" applyProtection="true">
      <alignment horizontal="left" vertical="bottom" textRotation="0" wrapText="true" indent="1" shrinkToFit="false"/>
      <protection locked="true" hidden="false"/>
    </xf>
    <xf numFmtId="171" fontId="16" fillId="2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2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2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0" borderId="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7" fillId="0" borderId="14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6" fillId="0" borderId="1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1" fontId="16" fillId="2" borderId="1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2" borderId="1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2" borderId="14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14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5" fillId="0" borderId="5" xfId="2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4" fillId="0" borderId="4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8" fillId="6" borderId="10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8" fillId="6" borderId="9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6" fillId="0" borderId="1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5" fillId="0" borderId="7" xfId="2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4" fillId="0" borderId="19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4" fillId="0" borderId="0" xfId="20" applyFont="true" applyBorder="false" applyAlignment="true" applyProtection="true">
      <alignment horizontal="right" vertical="bottom" textRotation="0" wrapText="true" indent="0" shrinkToFit="false"/>
      <protection locked="true" hidden="false"/>
    </xf>
    <xf numFmtId="164" fontId="54" fillId="0" borderId="2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8" fillId="6" borderId="13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8" fillId="6" borderId="33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8" fillId="6" borderId="13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53" fillId="0" borderId="5" xfId="2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53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52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8" fillId="6" borderId="1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8" fillId="6" borderId="57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0" fillId="6" borderId="10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52" fillId="6" borderId="1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52" fillId="6" borderId="15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14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8" fillId="6" borderId="10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4" fillId="3" borderId="5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7" fillId="3" borderId="0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22" fillId="3" borderId="0" xfId="0" applyFont="true" applyBorder="false" applyAlignment="true" applyProtection="true">
      <alignment horizontal="general" vertical="top" textRotation="0" wrapText="true" indent="0" shrinkToFit="false"/>
      <protection locked="true" hidden="false"/>
    </xf>
    <xf numFmtId="164" fontId="16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0" borderId="0" xfId="2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13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4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4" borderId="5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4" borderId="0" xfId="0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4" fontId="7" fillId="4" borderId="5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4" borderId="7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0" fillId="4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0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2" fillId="0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2" fillId="0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2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2" fillId="0" borderId="1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2" fillId="0" borderId="2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6" borderId="3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0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2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5" borderId="1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4" borderId="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2" borderId="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8" borderId="1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2" borderId="2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0" fillId="6" borderId="9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7" fillId="0" borderId="45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3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3" fillId="0" borderId="22" xfId="0" applyFont="true" applyBorder="true" applyAlignment="true" applyProtection="true">
      <alignment horizontal="right" vertical="center" textRotation="0" wrapText="true" indent="1" shrinkToFit="false"/>
      <protection locked="true" hidden="false"/>
    </xf>
    <xf numFmtId="164" fontId="13" fillId="0" borderId="4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3" borderId="33" xfId="2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0" fillId="0" borderId="1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0" borderId="28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3" borderId="6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8" fillId="0" borderId="0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4" fontId="38" fillId="0" borderId="0" xfId="0" applyFont="true" applyBorder="true" applyAlignment="true" applyProtection="true">
      <alignment horizontal="justify" vertical="bottom" textRotation="0" wrapText="true" indent="0" shrinkToFit="false"/>
      <protection locked="true" hidden="false"/>
    </xf>
  </cellXfs>
  <cellStyles count="10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3" xfId="21"/>
    <cellStyle name="Обычный_2002год" xfId="22"/>
    <cellStyle name="Финансовый 2" xfId="23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9CDE5"/>
      <rgbColor rgb="FF808080"/>
      <rgbColor rgb="FF9999FF"/>
      <rgbColor rgb="FF993366"/>
      <rgbColor rgb="FFF2F2F2"/>
      <rgbColor rgb="FFCCFFFF"/>
      <rgbColor rgb="FF660066"/>
      <rgbColor rgb="FFFF8080"/>
      <rgbColor rgb="FF0066CC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7E4BD"/>
      <rgbColor rgb="FFFFFF99"/>
      <rgbColor rgb="FFC3D69B"/>
      <rgbColor rgb="FFFF99CC"/>
      <rgbColor rgb="FFCC99FF"/>
      <rgbColor rgb="FFD9D9D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M50"/>
  <sheetViews>
    <sheetView showFormulas="false" showGridLines="false" showRowColHeaders="true" showZeros="true" rightToLeft="false" tabSelected="false" showOutlineSymbols="true" defaultGridColor="true" view="normal" topLeftCell="B25" colorId="64" zoomScale="90" zoomScaleNormal="90" zoomScalePageLayoutView="100" workbookViewId="0">
      <selection pane="topLeft" activeCell="C6" activeCellId="0" sqref="C6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.85"/>
    <col collapsed="false" customWidth="true" hidden="false" outlineLevel="0" max="2" min="2" style="1" width="30.85"/>
    <col collapsed="false" customWidth="true" hidden="false" outlineLevel="0" max="3" min="3" style="1" width="57.29"/>
    <col collapsed="false" customWidth="true" hidden="false" outlineLevel="0" max="4" min="4" style="1" width="12.57"/>
    <col collapsed="false" customWidth="true" hidden="false" outlineLevel="0" max="8" min="5" style="1" width="23.57"/>
    <col collapsed="false" customWidth="true" hidden="false" outlineLevel="0" max="9" min="9" style="1" width="11.43"/>
  </cols>
  <sheetData>
    <row r="1" customFormat="false" ht="114.75" hidden="false" customHeight="true" outlineLevel="0" collapsed="false">
      <c r="D1" s="2" t="s">
        <v>0</v>
      </c>
      <c r="E1" s="2"/>
      <c r="F1" s="2"/>
      <c r="G1" s="2"/>
      <c r="H1" s="2"/>
    </row>
    <row r="2" customFormat="false" ht="27" hidden="false" customHeight="true" outlineLevel="0" collapsed="false">
      <c r="B2" s="3" t="s">
        <v>1</v>
      </c>
      <c r="C2" s="3"/>
      <c r="D2" s="3"/>
      <c r="E2" s="3"/>
      <c r="F2" s="3"/>
      <c r="G2" s="3"/>
      <c r="H2" s="3"/>
      <c r="J2" s="4" t="s">
        <v>2</v>
      </c>
      <c r="K2" s="5"/>
      <c r="L2" s="5"/>
      <c r="M2" s="5"/>
    </row>
    <row r="3" customFormat="false" ht="15.75" hidden="false" customHeight="true" outlineLevel="0" collapsed="false">
      <c r="B3" s="6"/>
      <c r="C3" s="6"/>
      <c r="D3" s="7"/>
      <c r="E3" s="8"/>
      <c r="F3" s="6"/>
      <c r="G3" s="9"/>
      <c r="H3" s="10" t="s">
        <v>3</v>
      </c>
      <c r="J3" s="11" t="s">
        <v>4</v>
      </c>
      <c r="K3" s="11"/>
      <c r="L3" s="11"/>
      <c r="M3" s="11"/>
    </row>
    <row r="4" customFormat="false" ht="15" hidden="false" customHeight="false" outlineLevel="0" collapsed="false">
      <c r="B4" s="12" t="s">
        <v>5</v>
      </c>
      <c r="C4" s="12"/>
      <c r="D4" s="12"/>
      <c r="E4" s="12"/>
      <c r="F4" s="12"/>
      <c r="G4" s="13" t="s">
        <v>6</v>
      </c>
      <c r="H4" s="14"/>
      <c r="J4" s="11"/>
      <c r="K4" s="11"/>
      <c r="L4" s="11"/>
      <c r="M4" s="11"/>
    </row>
    <row r="5" customFormat="false" ht="15" hidden="false" customHeight="false" outlineLevel="0" collapsed="false">
      <c r="B5" s="15"/>
      <c r="C5" s="15"/>
      <c r="D5" s="15"/>
      <c r="E5" s="15"/>
      <c r="F5" s="15"/>
      <c r="G5" s="16" t="s">
        <v>7</v>
      </c>
      <c r="H5" s="17"/>
      <c r="J5" s="11"/>
      <c r="K5" s="11"/>
      <c r="L5" s="11"/>
      <c r="M5" s="11"/>
    </row>
    <row r="6" customFormat="false" ht="15" hidden="false" customHeight="false" outlineLevel="0" collapsed="false">
      <c r="B6" s="18" t="s">
        <v>8</v>
      </c>
      <c r="C6" s="19" t="s">
        <v>9</v>
      </c>
      <c r="D6" s="20"/>
      <c r="E6" s="20"/>
      <c r="F6" s="21"/>
      <c r="G6" s="16" t="s">
        <v>10</v>
      </c>
      <c r="H6" s="22"/>
      <c r="J6" s="11"/>
      <c r="K6" s="11"/>
      <c r="L6" s="11"/>
      <c r="M6" s="11"/>
    </row>
    <row r="7" customFormat="false" ht="26.25" hidden="false" customHeight="false" outlineLevel="0" collapsed="false">
      <c r="B7" s="18" t="s">
        <v>11</v>
      </c>
      <c r="C7" s="19"/>
      <c r="D7" s="23"/>
      <c r="E7" s="23"/>
      <c r="F7" s="24"/>
      <c r="G7" s="16" t="s">
        <v>12</v>
      </c>
      <c r="H7" s="22"/>
      <c r="J7" s="11"/>
      <c r="K7" s="11"/>
      <c r="L7" s="11"/>
      <c r="M7" s="11"/>
    </row>
    <row r="8" customFormat="false" ht="15" hidden="false" customHeight="false" outlineLevel="0" collapsed="false">
      <c r="B8" s="18" t="s">
        <v>13</v>
      </c>
      <c r="C8" s="19"/>
      <c r="D8" s="23"/>
      <c r="E8" s="23"/>
      <c r="F8" s="24"/>
      <c r="G8" s="16" t="s">
        <v>14</v>
      </c>
      <c r="H8" s="22"/>
      <c r="J8" s="11"/>
      <c r="K8" s="11"/>
      <c r="L8" s="11"/>
      <c r="M8" s="11"/>
    </row>
    <row r="9" customFormat="false" ht="15" hidden="false" customHeight="false" outlineLevel="0" collapsed="false">
      <c r="B9" s="6" t="s">
        <v>15</v>
      </c>
      <c r="C9" s="6"/>
      <c r="D9" s="15"/>
      <c r="E9" s="25"/>
      <c r="F9" s="6"/>
      <c r="G9" s="16"/>
      <c r="H9" s="26"/>
      <c r="J9" s="5"/>
      <c r="K9" s="5"/>
      <c r="L9" s="5"/>
      <c r="M9" s="5"/>
    </row>
    <row r="10" customFormat="false" ht="15.75" hidden="false" customHeight="false" outlineLevel="0" collapsed="false">
      <c r="B10" s="6" t="s">
        <v>16</v>
      </c>
      <c r="C10" s="6"/>
      <c r="D10" s="27"/>
      <c r="E10" s="25"/>
      <c r="F10" s="6"/>
      <c r="G10" s="16" t="s">
        <v>17</v>
      </c>
      <c r="H10" s="28" t="n">
        <v>383</v>
      </c>
      <c r="J10" s="29" t="s">
        <v>18</v>
      </c>
      <c r="K10" s="29"/>
      <c r="L10" s="29"/>
      <c r="M10" s="29"/>
    </row>
    <row r="11" customFormat="false" ht="7.5" hidden="false" customHeight="true" outlineLevel="0" collapsed="false">
      <c r="B11" s="30"/>
      <c r="C11" s="30"/>
      <c r="D11" s="30"/>
      <c r="E11" s="30"/>
      <c r="F11" s="30"/>
      <c r="G11" s="30"/>
      <c r="H11" s="30"/>
      <c r="J11" s="29"/>
      <c r="K11" s="29"/>
      <c r="L11" s="29"/>
      <c r="M11" s="29"/>
    </row>
    <row r="12" customFormat="false" ht="15" hidden="false" customHeight="true" outlineLevel="0" collapsed="false">
      <c r="B12" s="31" t="s">
        <v>19</v>
      </c>
      <c r="C12" s="31"/>
      <c r="D12" s="31"/>
      <c r="E12" s="31"/>
      <c r="F12" s="31"/>
      <c r="G12" s="31"/>
      <c r="H12" s="31"/>
      <c r="J12" s="29"/>
      <c r="K12" s="29"/>
      <c r="L12" s="29"/>
      <c r="M12" s="29"/>
    </row>
    <row r="13" customFormat="false" ht="7.5" hidden="false" customHeight="true" outlineLevel="0" collapsed="false">
      <c r="B13" s="6"/>
      <c r="C13" s="6"/>
      <c r="D13" s="6"/>
      <c r="E13" s="6"/>
      <c r="F13" s="6"/>
      <c r="G13" s="6"/>
      <c r="H13" s="30"/>
      <c r="J13" s="29"/>
      <c r="K13" s="29"/>
      <c r="L13" s="29"/>
      <c r="M13" s="29"/>
    </row>
    <row r="14" customFormat="false" ht="15" hidden="false" customHeight="true" outlineLevel="0" collapsed="false">
      <c r="B14" s="32" t="s">
        <v>20</v>
      </c>
      <c r="C14" s="32"/>
      <c r="D14" s="33" t="s">
        <v>21</v>
      </c>
      <c r="E14" s="34" t="s">
        <v>22</v>
      </c>
      <c r="F14" s="34"/>
      <c r="G14" s="33" t="s">
        <v>23</v>
      </c>
      <c r="H14" s="34" t="s">
        <v>24</v>
      </c>
      <c r="J14" s="29"/>
      <c r="K14" s="29"/>
      <c r="L14" s="29"/>
      <c r="M14" s="29"/>
    </row>
    <row r="15" customFormat="false" ht="15" hidden="false" customHeight="true" outlineLevel="0" collapsed="false">
      <c r="B15" s="32"/>
      <c r="C15" s="32"/>
      <c r="D15" s="33"/>
      <c r="E15" s="33" t="s">
        <v>25</v>
      </c>
      <c r="F15" s="33" t="s">
        <v>26</v>
      </c>
      <c r="G15" s="33"/>
      <c r="H15" s="34"/>
      <c r="J15" s="29"/>
      <c r="K15" s="29"/>
      <c r="L15" s="29"/>
      <c r="M15" s="29"/>
    </row>
    <row r="16" customFormat="false" ht="27.75" hidden="false" customHeight="true" outlineLevel="0" collapsed="false">
      <c r="B16" s="32"/>
      <c r="C16" s="32"/>
      <c r="D16" s="33"/>
      <c r="E16" s="33"/>
      <c r="F16" s="33"/>
      <c r="G16" s="33"/>
      <c r="H16" s="34"/>
      <c r="J16" s="5"/>
      <c r="K16" s="5"/>
      <c r="L16" s="5"/>
      <c r="M16" s="5"/>
    </row>
    <row r="17" customFormat="false" ht="13.5" hidden="false" customHeight="true" outlineLevel="0" collapsed="false">
      <c r="B17" s="35" t="n">
        <v>1</v>
      </c>
      <c r="C17" s="35"/>
      <c r="D17" s="36" t="s">
        <v>27</v>
      </c>
      <c r="E17" s="36" t="s">
        <v>28</v>
      </c>
      <c r="F17" s="37" t="s">
        <v>29</v>
      </c>
      <c r="G17" s="38" t="s">
        <v>30</v>
      </c>
      <c r="H17" s="39" t="n">
        <v>6</v>
      </c>
      <c r="J17" s="40" t="s">
        <v>31</v>
      </c>
      <c r="K17" s="40"/>
      <c r="L17" s="40"/>
      <c r="M17" s="40"/>
    </row>
    <row r="18" customFormat="false" ht="15.75" hidden="false" customHeight="true" outlineLevel="0" collapsed="false">
      <c r="B18" s="41" t="s">
        <v>32</v>
      </c>
      <c r="C18" s="41"/>
      <c r="D18" s="42" t="s">
        <v>33</v>
      </c>
      <c r="E18" s="43" t="s">
        <v>34</v>
      </c>
      <c r="F18" s="43" t="s">
        <v>35</v>
      </c>
      <c r="G18" s="44" t="s">
        <v>36</v>
      </c>
      <c r="H18" s="45" t="s">
        <v>37</v>
      </c>
      <c r="J18" s="40"/>
      <c r="K18" s="40"/>
      <c r="L18" s="40"/>
      <c r="M18" s="40"/>
    </row>
    <row r="19" customFormat="false" ht="27" hidden="false" customHeight="true" outlineLevel="0" collapsed="false">
      <c r="B19" s="41" t="s">
        <v>38</v>
      </c>
      <c r="C19" s="41"/>
      <c r="D19" s="46" t="s">
        <v>39</v>
      </c>
      <c r="E19" s="47"/>
      <c r="F19" s="47"/>
      <c r="G19" s="44" t="s">
        <v>36</v>
      </c>
      <c r="H19" s="48" t="s">
        <v>37</v>
      </c>
      <c r="J19" s="40"/>
      <c r="K19" s="40"/>
      <c r="L19" s="40"/>
      <c r="M19" s="40"/>
    </row>
    <row r="20" customFormat="false" ht="15.75" hidden="false" customHeight="true" outlineLevel="0" collapsed="false">
      <c r="B20" s="41" t="s">
        <v>40</v>
      </c>
      <c r="C20" s="41"/>
      <c r="D20" s="46" t="s">
        <v>41</v>
      </c>
      <c r="E20" s="47" t="s">
        <v>42</v>
      </c>
      <c r="F20" s="47" t="s">
        <v>43</v>
      </c>
      <c r="G20" s="44" t="s">
        <v>36</v>
      </c>
      <c r="H20" s="48" t="s">
        <v>37</v>
      </c>
      <c r="J20" s="40"/>
      <c r="K20" s="40"/>
      <c r="L20" s="40"/>
      <c r="M20" s="40"/>
    </row>
    <row r="21" customFormat="false" ht="15.75" hidden="false" customHeight="true" outlineLevel="0" collapsed="false">
      <c r="B21" s="41" t="s">
        <v>44</v>
      </c>
      <c r="C21" s="41"/>
      <c r="D21" s="46" t="s">
        <v>45</v>
      </c>
      <c r="E21" s="47"/>
      <c r="F21" s="47"/>
      <c r="G21" s="44" t="s">
        <v>36</v>
      </c>
      <c r="H21" s="48" t="s">
        <v>37</v>
      </c>
      <c r="J21" s="40"/>
      <c r="K21" s="40"/>
      <c r="L21" s="40"/>
      <c r="M21" s="40"/>
    </row>
    <row r="22" customFormat="false" ht="15.75" hidden="false" customHeight="true" outlineLevel="0" collapsed="false">
      <c r="B22" s="41" t="s">
        <v>46</v>
      </c>
      <c r="C22" s="41"/>
      <c r="D22" s="46" t="s">
        <v>47</v>
      </c>
      <c r="E22" s="49" t="s">
        <v>48</v>
      </c>
      <c r="F22" s="49" t="s">
        <v>48</v>
      </c>
      <c r="G22" s="44" t="s">
        <v>36</v>
      </c>
      <c r="H22" s="48" t="s">
        <v>37</v>
      </c>
      <c r="J22" s="40"/>
      <c r="K22" s="40"/>
      <c r="L22" s="40"/>
      <c r="M22" s="40"/>
    </row>
    <row r="23" customFormat="false" ht="26.25" hidden="false" customHeight="true" outlineLevel="0" collapsed="false">
      <c r="B23" s="50" t="s">
        <v>49</v>
      </c>
      <c r="C23" s="50"/>
      <c r="D23" s="51" t="s">
        <v>50</v>
      </c>
      <c r="E23" s="47"/>
      <c r="F23" s="47"/>
      <c r="G23" s="44" t="s">
        <v>36</v>
      </c>
      <c r="H23" s="48" t="s">
        <v>37</v>
      </c>
      <c r="J23" s="40"/>
      <c r="K23" s="40"/>
      <c r="L23" s="40"/>
      <c r="M23" s="40"/>
    </row>
    <row r="24" customFormat="false" ht="15.75" hidden="false" customHeight="true" outlineLevel="0" collapsed="false">
      <c r="B24" s="50" t="s">
        <v>51</v>
      </c>
      <c r="C24" s="50"/>
      <c r="D24" s="51" t="s">
        <v>52</v>
      </c>
      <c r="E24" s="47"/>
      <c r="F24" s="47"/>
      <c r="G24" s="44" t="s">
        <v>36</v>
      </c>
      <c r="H24" s="48" t="s">
        <v>37</v>
      </c>
    </row>
    <row r="25" customFormat="false" ht="27.75" hidden="false" customHeight="true" outlineLevel="0" collapsed="false">
      <c r="B25" s="41" t="s">
        <v>53</v>
      </c>
      <c r="C25" s="41"/>
      <c r="D25" s="46" t="s">
        <v>54</v>
      </c>
      <c r="E25" s="47"/>
      <c r="F25" s="47"/>
      <c r="G25" s="44" t="s">
        <v>36</v>
      </c>
      <c r="H25" s="48" t="s">
        <v>37</v>
      </c>
      <c r="J25" s="52" t="s">
        <v>55</v>
      </c>
      <c r="K25" s="52"/>
      <c r="L25" s="52"/>
      <c r="M25" s="52"/>
    </row>
    <row r="26" customFormat="false" ht="52.5" hidden="false" customHeight="true" outlineLevel="0" collapsed="false">
      <c r="B26" s="50" t="s">
        <v>56</v>
      </c>
      <c r="C26" s="50"/>
      <c r="D26" s="46" t="s">
        <v>57</v>
      </c>
      <c r="E26" s="47"/>
      <c r="F26" s="47"/>
      <c r="G26" s="44"/>
      <c r="H26" s="48"/>
      <c r="J26" s="52"/>
      <c r="K26" s="52"/>
      <c r="L26" s="52"/>
      <c r="M26" s="52"/>
    </row>
    <row r="27" customFormat="false" ht="28.5" hidden="false" customHeight="true" outlineLevel="0" collapsed="false">
      <c r="B27" s="41" t="s">
        <v>58</v>
      </c>
      <c r="C27" s="41"/>
      <c r="D27" s="46" t="s">
        <v>59</v>
      </c>
      <c r="E27" s="47" t="s">
        <v>60</v>
      </c>
      <c r="F27" s="47" t="s">
        <v>60</v>
      </c>
      <c r="G27" s="44" t="s">
        <v>36</v>
      </c>
      <c r="H27" s="48" t="s">
        <v>37</v>
      </c>
      <c r="J27" s="52"/>
      <c r="K27" s="52"/>
      <c r="L27" s="52"/>
      <c r="M27" s="52"/>
    </row>
    <row r="28" customFormat="false" ht="48.75" hidden="false" customHeight="true" outlineLevel="0" collapsed="false">
      <c r="B28" s="41" t="s">
        <v>61</v>
      </c>
      <c r="C28" s="41"/>
      <c r="D28" s="46" t="s">
        <v>62</v>
      </c>
      <c r="E28" s="49" t="s">
        <v>63</v>
      </c>
      <c r="F28" s="49" t="s">
        <v>63</v>
      </c>
      <c r="G28" s="44" t="s">
        <v>36</v>
      </c>
      <c r="H28" s="48" t="s">
        <v>37</v>
      </c>
      <c r="J28" s="52"/>
      <c r="K28" s="52"/>
      <c r="L28" s="52"/>
      <c r="M28" s="52"/>
    </row>
    <row r="29" customFormat="false" ht="27" hidden="false" customHeight="true" outlineLevel="0" collapsed="false">
      <c r="B29" s="50" t="s">
        <v>64</v>
      </c>
      <c r="C29" s="50"/>
      <c r="D29" s="51" t="s">
        <v>65</v>
      </c>
      <c r="E29" s="47" t="s">
        <v>66</v>
      </c>
      <c r="F29" s="53" t="n">
        <v>2635262.87</v>
      </c>
      <c r="G29" s="44" t="s">
        <v>36</v>
      </c>
      <c r="H29" s="48" t="s">
        <v>37</v>
      </c>
      <c r="J29" s="52"/>
      <c r="K29" s="52"/>
      <c r="L29" s="52"/>
      <c r="M29" s="52"/>
    </row>
    <row r="30" customFormat="false" ht="39.75" hidden="false" customHeight="true" outlineLevel="0" collapsed="false">
      <c r="B30" s="50" t="s">
        <v>67</v>
      </c>
      <c r="C30" s="50"/>
      <c r="D30" s="51" t="s">
        <v>68</v>
      </c>
      <c r="E30" s="47"/>
      <c r="F30" s="47"/>
      <c r="G30" s="44" t="s">
        <v>36</v>
      </c>
      <c r="H30" s="48" t="s">
        <v>37</v>
      </c>
      <c r="J30" s="52"/>
      <c r="K30" s="52"/>
      <c r="L30" s="52"/>
      <c r="M30" s="52"/>
    </row>
    <row r="31" customFormat="false" ht="27" hidden="false" customHeight="true" outlineLevel="0" collapsed="false">
      <c r="B31" s="50" t="s">
        <v>69</v>
      </c>
      <c r="C31" s="50"/>
      <c r="D31" s="51" t="s">
        <v>70</v>
      </c>
      <c r="E31" s="47"/>
      <c r="F31" s="47"/>
      <c r="G31" s="44" t="s">
        <v>36</v>
      </c>
      <c r="H31" s="48" t="s">
        <v>37</v>
      </c>
      <c r="J31" s="52"/>
      <c r="K31" s="52"/>
      <c r="L31" s="52"/>
      <c r="M31" s="52"/>
    </row>
    <row r="32" customFormat="false" ht="15" hidden="false" customHeight="true" outlineLevel="0" collapsed="false">
      <c r="B32" s="50" t="s">
        <v>71</v>
      </c>
      <c r="C32" s="50"/>
      <c r="D32" s="51" t="s">
        <v>72</v>
      </c>
      <c r="E32" s="47"/>
      <c r="F32" s="47"/>
      <c r="G32" s="44" t="s">
        <v>36</v>
      </c>
      <c r="H32" s="48" t="s">
        <v>37</v>
      </c>
    </row>
    <row r="33" customFormat="false" ht="26.25" hidden="false" customHeight="true" outlineLevel="0" collapsed="false">
      <c r="B33" s="50" t="s">
        <v>73</v>
      </c>
      <c r="C33" s="50"/>
      <c r="D33" s="51" t="s">
        <v>74</v>
      </c>
      <c r="E33" s="47"/>
      <c r="F33" s="47"/>
      <c r="G33" s="44" t="s">
        <v>36</v>
      </c>
      <c r="H33" s="48" t="s">
        <v>37</v>
      </c>
    </row>
    <row r="34" customFormat="false" ht="25.5" hidden="false" customHeight="true" outlineLevel="0" collapsed="false">
      <c r="B34" s="50" t="s">
        <v>75</v>
      </c>
      <c r="C34" s="50"/>
      <c r="D34" s="51" t="s">
        <v>76</v>
      </c>
      <c r="E34" s="47"/>
      <c r="F34" s="47"/>
      <c r="G34" s="44" t="s">
        <v>36</v>
      </c>
      <c r="H34" s="48" t="s">
        <v>37</v>
      </c>
    </row>
    <row r="35" customFormat="false" ht="27" hidden="false" customHeight="true" outlineLevel="0" collapsed="false">
      <c r="B35" s="50" t="s">
        <v>77</v>
      </c>
      <c r="C35" s="50"/>
      <c r="D35" s="51" t="s">
        <v>78</v>
      </c>
      <c r="E35" s="47" t="s">
        <v>79</v>
      </c>
      <c r="F35" s="47" t="s">
        <v>80</v>
      </c>
      <c r="G35" s="44" t="s">
        <v>36</v>
      </c>
      <c r="H35" s="48" t="s">
        <v>37</v>
      </c>
      <c r="J35" s="54"/>
      <c r="K35" s="54"/>
      <c r="L35" s="54"/>
      <c r="M35" s="54"/>
    </row>
    <row r="36" customFormat="false" ht="39" hidden="false" customHeight="true" outlineLevel="0" collapsed="false">
      <c r="B36" s="41" t="s">
        <v>81</v>
      </c>
      <c r="C36" s="41"/>
      <c r="D36" s="46" t="s">
        <v>82</v>
      </c>
      <c r="E36" s="55" t="s">
        <v>83</v>
      </c>
      <c r="F36" s="55" t="s">
        <v>83</v>
      </c>
      <c r="G36" s="44" t="s">
        <v>36</v>
      </c>
      <c r="H36" s="48" t="s">
        <v>37</v>
      </c>
    </row>
    <row r="37" customFormat="false" ht="36.75" hidden="false" customHeight="true" outlineLevel="0" collapsed="false">
      <c r="B37" s="50" t="s">
        <v>84</v>
      </c>
      <c r="C37" s="50"/>
      <c r="D37" s="51" t="s">
        <v>85</v>
      </c>
      <c r="E37" s="56"/>
      <c r="F37" s="56"/>
      <c r="G37" s="44" t="s">
        <v>36</v>
      </c>
      <c r="H37" s="48" t="s">
        <v>37</v>
      </c>
    </row>
    <row r="38" customFormat="false" ht="27.75" hidden="false" customHeight="true" outlineLevel="0" collapsed="false">
      <c r="B38" s="50" t="s">
        <v>86</v>
      </c>
      <c r="C38" s="50"/>
      <c r="D38" s="51" t="s">
        <v>87</v>
      </c>
      <c r="E38" s="56"/>
      <c r="F38" s="56"/>
      <c r="G38" s="44" t="s">
        <v>36</v>
      </c>
      <c r="H38" s="48" t="s">
        <v>37</v>
      </c>
    </row>
    <row r="39" customFormat="false" ht="15.75" hidden="false" customHeight="true" outlineLevel="0" collapsed="false">
      <c r="B39" s="50" t="s">
        <v>88</v>
      </c>
      <c r="C39" s="50"/>
      <c r="D39" s="51" t="s">
        <v>89</v>
      </c>
      <c r="E39" s="56"/>
      <c r="F39" s="56"/>
      <c r="G39" s="44" t="s">
        <v>36</v>
      </c>
      <c r="H39" s="48" t="s">
        <v>37</v>
      </c>
    </row>
    <row r="40" customFormat="false" ht="15.75" hidden="false" customHeight="true" outlineLevel="0" collapsed="false">
      <c r="B40" s="50" t="s">
        <v>90</v>
      </c>
      <c r="C40" s="50"/>
      <c r="D40" s="51" t="s">
        <v>91</v>
      </c>
      <c r="E40" s="56"/>
      <c r="F40" s="56"/>
      <c r="G40" s="44" t="s">
        <v>36</v>
      </c>
      <c r="H40" s="48" t="s">
        <v>37</v>
      </c>
    </row>
    <row r="41" customFormat="false" ht="15.75" hidden="false" customHeight="true" outlineLevel="0" collapsed="false">
      <c r="B41" s="50" t="s">
        <v>92</v>
      </c>
      <c r="C41" s="50"/>
      <c r="D41" s="51" t="s">
        <v>93</v>
      </c>
      <c r="E41" s="56"/>
      <c r="F41" s="56"/>
      <c r="G41" s="44" t="s">
        <v>36</v>
      </c>
      <c r="H41" s="48" t="s">
        <v>37</v>
      </c>
    </row>
    <row r="42" customFormat="false" ht="15.75" hidden="false" customHeight="true" outlineLevel="0" collapsed="false">
      <c r="B42" s="50" t="s">
        <v>94</v>
      </c>
      <c r="C42" s="50"/>
      <c r="D42" s="51" t="s">
        <v>95</v>
      </c>
      <c r="E42" s="56"/>
      <c r="F42" s="56"/>
      <c r="G42" s="44" t="s">
        <v>36</v>
      </c>
      <c r="H42" s="48" t="s">
        <v>37</v>
      </c>
    </row>
    <row r="43" customFormat="false" ht="27" hidden="false" customHeight="true" outlineLevel="0" collapsed="false">
      <c r="B43" s="50" t="s">
        <v>96</v>
      </c>
      <c r="C43" s="50"/>
      <c r="D43" s="51" t="s">
        <v>97</v>
      </c>
      <c r="E43" s="56"/>
      <c r="F43" s="56"/>
      <c r="G43" s="44" t="s">
        <v>36</v>
      </c>
      <c r="H43" s="48" t="s">
        <v>37</v>
      </c>
    </row>
    <row r="44" customFormat="false" ht="15.75" hidden="false" customHeight="true" outlineLevel="0" collapsed="false">
      <c r="B44" s="50" t="s">
        <v>98</v>
      </c>
      <c r="C44" s="50"/>
      <c r="D44" s="51" t="s">
        <v>99</v>
      </c>
      <c r="E44" s="56"/>
      <c r="F44" s="56"/>
      <c r="G44" s="44" t="s">
        <v>36</v>
      </c>
      <c r="H44" s="48" t="s">
        <v>37</v>
      </c>
    </row>
    <row r="45" customFormat="false" ht="15.75" hidden="false" customHeight="true" outlineLevel="0" collapsed="false">
      <c r="B45" s="41" t="s">
        <v>100</v>
      </c>
      <c r="C45" s="41"/>
      <c r="D45" s="46" t="s">
        <v>101</v>
      </c>
      <c r="E45" s="56"/>
      <c r="F45" s="56"/>
      <c r="G45" s="44" t="s">
        <v>36</v>
      </c>
      <c r="H45" s="48" t="s">
        <v>37</v>
      </c>
    </row>
    <row r="46" customFormat="false" ht="15.75" hidden="false" customHeight="true" outlineLevel="0" collapsed="false">
      <c r="B46" s="41" t="s">
        <v>102</v>
      </c>
      <c r="C46" s="41"/>
      <c r="D46" s="57" t="s">
        <v>103</v>
      </c>
      <c r="E46" s="58"/>
      <c r="F46" s="56"/>
      <c r="G46" s="44" t="s">
        <v>36</v>
      </c>
      <c r="H46" s="48" t="s">
        <v>37</v>
      </c>
    </row>
    <row r="47" customFormat="false" ht="15" hidden="false" customHeight="true" outlineLevel="0" collapsed="false">
      <c r="B47" s="41" t="s">
        <v>104</v>
      </c>
      <c r="C47" s="41"/>
      <c r="D47" s="57" t="s">
        <v>105</v>
      </c>
      <c r="E47" s="58"/>
      <c r="F47" s="56"/>
      <c r="G47" s="44" t="s">
        <v>36</v>
      </c>
      <c r="H47" s="48" t="s">
        <v>37</v>
      </c>
    </row>
    <row r="48" customFormat="false" ht="65.25" hidden="false" customHeight="false" outlineLevel="0" collapsed="false">
      <c r="B48" s="59" t="s">
        <v>106</v>
      </c>
      <c r="C48" s="59"/>
      <c r="D48" s="60" t="s">
        <v>107</v>
      </c>
      <c r="E48" s="61" t="s">
        <v>108</v>
      </c>
      <c r="F48" s="61" t="s">
        <v>108</v>
      </c>
      <c r="G48" s="62" t="s">
        <v>109</v>
      </c>
      <c r="H48" s="61" t="s">
        <v>108</v>
      </c>
    </row>
    <row r="50" customFormat="false" ht="15" hidden="false" customHeight="false" outlineLevel="0" collapsed="false">
      <c r="B50" s="63"/>
      <c r="C50" s="63"/>
    </row>
  </sheetData>
  <mergeCells count="47">
    <mergeCell ref="D1:H1"/>
    <mergeCell ref="B2:H2"/>
    <mergeCell ref="J3:M8"/>
    <mergeCell ref="B4:F4"/>
    <mergeCell ref="J10:M15"/>
    <mergeCell ref="B12:H12"/>
    <mergeCell ref="B14:C16"/>
    <mergeCell ref="D14:D16"/>
    <mergeCell ref="E14:F14"/>
    <mergeCell ref="G14:G16"/>
    <mergeCell ref="H14:H16"/>
    <mergeCell ref="E15:E16"/>
    <mergeCell ref="F15:F16"/>
    <mergeCell ref="B17:C17"/>
    <mergeCell ref="J17:M23"/>
    <mergeCell ref="B18:C18"/>
    <mergeCell ref="B19:C19"/>
    <mergeCell ref="B20:C20"/>
    <mergeCell ref="B21:C21"/>
    <mergeCell ref="B22:C22"/>
    <mergeCell ref="B23:C23"/>
    <mergeCell ref="B24:C24"/>
    <mergeCell ref="B25:C25"/>
    <mergeCell ref="J25:M31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</mergeCells>
  <printOptions headings="false" gridLines="false" gridLinesSet="true" horizontalCentered="false" verticalCentered="false"/>
  <pageMargins left="0.708333333333333" right="0.39375" top="0.3125" bottom="0.39375" header="0.196527777777778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true" differentOddEven="false">
    <oddHeader>&amp;C&amp;"Times New Roman,Обычный"&amp;10&amp;P</oddHeader>
    <oddFooter/>
    <firstHeader/>
    <firstFooter/>
  </headerFooter>
  <rowBreaks count="1" manualBreakCount="1">
    <brk id="35" man="true" max="16383" min="0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Z45"/>
  <sheetViews>
    <sheetView showFormulas="false" showGridLines="false" showRowColHeaders="true" showZeros="true" rightToLeft="false" tabSelected="false" showOutlineSymbols="true" defaultGridColor="true" view="normal" topLeftCell="B25" colorId="64" zoomScale="90" zoomScaleNormal="90" zoomScalePageLayoutView="100" workbookViewId="0">
      <selection pane="topLeft" activeCell="F8" activeCellId="0" sqref="F8"/>
    </sheetView>
  </sheetViews>
  <sheetFormatPr defaultColWidth="9.1484375" defaultRowHeight="15" zeroHeight="false" outlineLevelRow="0" outlineLevelCol="0"/>
  <cols>
    <col collapsed="false" customWidth="true" hidden="false" outlineLevel="0" max="1" min="1" style="64" width="1"/>
    <col collapsed="false" customWidth="true" hidden="false" outlineLevel="0" max="2" min="2" style="6" width="25.85"/>
    <col collapsed="false" customWidth="true" hidden="false" outlineLevel="0" max="3" min="3" style="65" width="6"/>
    <col collapsed="false" customWidth="true" hidden="false" outlineLevel="0" max="4" min="4" style="6" width="8.29"/>
    <col collapsed="false" customWidth="true" hidden="false" outlineLevel="0" max="5" min="5" style="6" width="6.57"/>
    <col collapsed="false" customWidth="true" hidden="false" outlineLevel="0" max="6" min="6" style="6" width="14.42"/>
    <col collapsed="false" customWidth="true" hidden="false" outlineLevel="0" max="7" min="7" style="6" width="10"/>
    <col collapsed="false" customWidth="true" hidden="false" outlineLevel="0" max="8" min="8" style="64" width="11.43"/>
    <col collapsed="false" customWidth="true" hidden="false" outlineLevel="0" max="9" min="9" style="64" width="10"/>
    <col collapsed="false" customWidth="true" hidden="false" outlineLevel="0" max="10" min="10" style="64" width="11.29"/>
    <col collapsed="false" customWidth="true" hidden="false" outlineLevel="0" max="11" min="11" style="64" width="10"/>
    <col collapsed="false" customWidth="true" hidden="false" outlineLevel="0" max="12" min="12" style="64" width="9.57"/>
    <col collapsed="false" customWidth="true" hidden="false" outlineLevel="0" max="13" min="13" style="64" width="10"/>
    <col collapsed="false" customWidth="true" hidden="false" outlineLevel="0" max="14" min="14" style="64" width="5"/>
    <col collapsed="false" customWidth="true" hidden="false" outlineLevel="0" max="15" min="15" style="64" width="10"/>
    <col collapsed="false" customWidth="true" hidden="false" outlineLevel="0" max="17" min="16" style="64" width="11.71"/>
    <col collapsed="false" customWidth="true" hidden="false" outlineLevel="0" max="18" min="18" style="64" width="10.14"/>
    <col collapsed="false" customWidth="true" hidden="false" outlineLevel="0" max="19" min="19" style="64" width="10"/>
    <col collapsed="false" customWidth="true" hidden="false" outlineLevel="0" max="20" min="20" style="64" width="11.71"/>
    <col collapsed="false" customWidth="true" hidden="false" outlineLevel="0" max="21" min="21" style="64" width="10"/>
    <col collapsed="false" customWidth="false" hidden="false" outlineLevel="0" max="22" min="22" style="64" width="9.14"/>
    <col collapsed="false" customWidth="true" hidden="false" outlineLevel="0" max="26" min="23" style="1" width="8.86"/>
    <col collapsed="false" customWidth="false" hidden="false" outlineLevel="0" max="16384" min="27" style="64" width="9.14"/>
  </cols>
  <sheetData>
    <row r="1" customFormat="false" ht="15" hidden="false" customHeight="false" outlineLevel="0" collapsed="false">
      <c r="B1" s="66" t="s">
        <v>110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</row>
    <row r="2" customFormat="false" ht="7.5" hidden="false" customHeight="true" outlineLevel="0" collapsed="false">
      <c r="B2" s="67"/>
      <c r="C2" s="68"/>
      <c r="D2" s="69"/>
      <c r="E2" s="70"/>
      <c r="F2" s="70"/>
      <c r="G2" s="70"/>
      <c r="W2" s="4" t="s">
        <v>2</v>
      </c>
      <c r="X2" s="5"/>
      <c r="Y2" s="5"/>
      <c r="Z2" s="5"/>
    </row>
    <row r="3" customFormat="false" ht="15" hidden="false" customHeight="true" outlineLevel="0" collapsed="false">
      <c r="B3" s="32" t="s">
        <v>20</v>
      </c>
      <c r="C3" s="71" t="s">
        <v>21</v>
      </c>
      <c r="D3" s="33" t="s">
        <v>111</v>
      </c>
      <c r="E3" s="33" t="s">
        <v>112</v>
      </c>
      <c r="F3" s="72" t="s">
        <v>113</v>
      </c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W3" s="11" t="s">
        <v>4</v>
      </c>
      <c r="X3" s="11"/>
      <c r="Y3" s="11"/>
      <c r="Z3" s="11"/>
    </row>
    <row r="4" customFormat="false" ht="15" hidden="false" customHeight="true" outlineLevel="0" collapsed="false">
      <c r="B4" s="32"/>
      <c r="C4" s="71"/>
      <c r="D4" s="33"/>
      <c r="E4" s="33"/>
      <c r="F4" s="73" t="s">
        <v>114</v>
      </c>
      <c r="G4" s="74" t="s">
        <v>115</v>
      </c>
      <c r="H4" s="73" t="s">
        <v>116</v>
      </c>
      <c r="I4" s="74" t="s">
        <v>117</v>
      </c>
      <c r="J4" s="73" t="s">
        <v>118</v>
      </c>
      <c r="K4" s="73"/>
      <c r="L4" s="73"/>
      <c r="M4" s="73"/>
      <c r="N4" s="73" t="s">
        <v>119</v>
      </c>
      <c r="O4" s="74" t="s">
        <v>115</v>
      </c>
      <c r="P4" s="74" t="s">
        <v>120</v>
      </c>
      <c r="Q4" s="74" t="s">
        <v>115</v>
      </c>
      <c r="R4" s="75" t="s">
        <v>121</v>
      </c>
      <c r="S4" s="75"/>
      <c r="T4" s="75"/>
      <c r="U4" s="75"/>
      <c r="W4" s="11"/>
      <c r="X4" s="11"/>
      <c r="Y4" s="11"/>
      <c r="Z4" s="11"/>
    </row>
    <row r="5" customFormat="false" ht="15" hidden="false" customHeight="true" outlineLevel="0" collapsed="false">
      <c r="B5" s="32"/>
      <c r="C5" s="71"/>
      <c r="D5" s="33"/>
      <c r="E5" s="33"/>
      <c r="F5" s="73"/>
      <c r="G5" s="73"/>
      <c r="H5" s="73"/>
      <c r="I5" s="73"/>
      <c r="J5" s="74" t="s">
        <v>122</v>
      </c>
      <c r="K5" s="74"/>
      <c r="L5" s="74"/>
      <c r="M5" s="74"/>
      <c r="N5" s="73"/>
      <c r="O5" s="74"/>
      <c r="P5" s="74"/>
      <c r="Q5" s="74"/>
      <c r="R5" s="74" t="s">
        <v>123</v>
      </c>
      <c r="S5" s="74" t="s">
        <v>117</v>
      </c>
      <c r="T5" s="74" t="s">
        <v>124</v>
      </c>
      <c r="U5" s="74" t="s">
        <v>117</v>
      </c>
      <c r="W5" s="11"/>
      <c r="X5" s="11"/>
      <c r="Y5" s="11"/>
      <c r="Z5" s="11"/>
    </row>
    <row r="6" customFormat="false" ht="102.75" hidden="false" customHeight="true" outlineLevel="0" collapsed="false">
      <c r="B6" s="32"/>
      <c r="C6" s="71"/>
      <c r="D6" s="33"/>
      <c r="E6" s="33"/>
      <c r="F6" s="73"/>
      <c r="G6" s="73"/>
      <c r="H6" s="73"/>
      <c r="I6" s="73"/>
      <c r="J6" s="74" t="s">
        <v>125</v>
      </c>
      <c r="K6" s="74" t="s">
        <v>115</v>
      </c>
      <c r="L6" s="74" t="s">
        <v>126</v>
      </c>
      <c r="M6" s="74" t="s">
        <v>117</v>
      </c>
      <c r="N6" s="73"/>
      <c r="O6" s="74"/>
      <c r="P6" s="74"/>
      <c r="Q6" s="74"/>
      <c r="R6" s="74"/>
      <c r="S6" s="74"/>
      <c r="T6" s="74"/>
      <c r="U6" s="74"/>
      <c r="W6" s="11"/>
      <c r="X6" s="11"/>
      <c r="Y6" s="11"/>
      <c r="Z6" s="11"/>
    </row>
    <row r="7" s="76" customFormat="true" ht="11.25" hidden="false" customHeight="true" outlineLevel="0" collapsed="false">
      <c r="B7" s="35" t="n">
        <v>1</v>
      </c>
      <c r="C7" s="77" t="s">
        <v>27</v>
      </c>
      <c r="D7" s="36" t="s">
        <v>28</v>
      </c>
      <c r="E7" s="37" t="s">
        <v>29</v>
      </c>
      <c r="F7" s="38" t="s">
        <v>30</v>
      </c>
      <c r="G7" s="38" t="s">
        <v>127</v>
      </c>
      <c r="H7" s="38" t="s">
        <v>128</v>
      </c>
      <c r="I7" s="38" t="s">
        <v>129</v>
      </c>
      <c r="J7" s="38" t="s">
        <v>130</v>
      </c>
      <c r="K7" s="38" t="s">
        <v>131</v>
      </c>
      <c r="L7" s="38" t="s">
        <v>132</v>
      </c>
      <c r="M7" s="38" t="s">
        <v>133</v>
      </c>
      <c r="N7" s="38" t="s">
        <v>134</v>
      </c>
      <c r="O7" s="78" t="s">
        <v>135</v>
      </c>
      <c r="P7" s="38" t="s">
        <v>136</v>
      </c>
      <c r="Q7" s="38" t="s">
        <v>137</v>
      </c>
      <c r="R7" s="38" t="s">
        <v>138</v>
      </c>
      <c r="S7" s="38" t="s">
        <v>139</v>
      </c>
      <c r="T7" s="38" t="s">
        <v>140</v>
      </c>
      <c r="U7" s="38" t="s">
        <v>141</v>
      </c>
      <c r="W7" s="11"/>
      <c r="X7" s="11"/>
      <c r="Y7" s="11"/>
      <c r="Z7" s="11"/>
    </row>
    <row r="8" customFormat="false" ht="39.75" hidden="false" customHeight="true" outlineLevel="0" collapsed="false">
      <c r="B8" s="79" t="s">
        <v>142</v>
      </c>
      <c r="C8" s="80" t="s">
        <v>33</v>
      </c>
      <c r="D8" s="81" t="s">
        <v>143</v>
      </c>
      <c r="E8" s="82" t="s">
        <v>144</v>
      </c>
      <c r="F8" s="83" t="n">
        <f aca="false">11690385.97+48581.48</f>
        <v>11738967.45</v>
      </c>
      <c r="G8" s="82" t="s">
        <v>145</v>
      </c>
      <c r="H8" s="84" t="s">
        <v>146</v>
      </c>
      <c r="I8" s="82" t="s">
        <v>147</v>
      </c>
      <c r="J8" s="84" t="s">
        <v>146</v>
      </c>
      <c r="K8" s="82" t="s">
        <v>148</v>
      </c>
      <c r="L8" s="84" t="s">
        <v>146</v>
      </c>
      <c r="M8" s="82" t="s">
        <v>149</v>
      </c>
      <c r="N8" s="84" t="s">
        <v>146</v>
      </c>
      <c r="O8" s="82" t="s">
        <v>150</v>
      </c>
      <c r="P8" s="84" t="s">
        <v>146</v>
      </c>
      <c r="Q8" s="85" t="s">
        <v>151</v>
      </c>
      <c r="R8" s="84" t="s">
        <v>146</v>
      </c>
      <c r="S8" s="82" t="s">
        <v>152</v>
      </c>
      <c r="T8" s="84" t="s">
        <v>146</v>
      </c>
      <c r="U8" s="82" t="s">
        <v>153</v>
      </c>
      <c r="W8" s="11"/>
      <c r="X8" s="11"/>
      <c r="Y8" s="11"/>
      <c r="Z8" s="11"/>
    </row>
    <row r="9" customFormat="false" ht="30" hidden="false" customHeight="true" outlineLevel="0" collapsed="false">
      <c r="B9" s="79" t="s">
        <v>154</v>
      </c>
      <c r="C9" s="86" t="s">
        <v>39</v>
      </c>
      <c r="D9" s="87" t="s">
        <v>143</v>
      </c>
      <c r="E9" s="87" t="s">
        <v>144</v>
      </c>
      <c r="F9" s="88" t="s">
        <v>155</v>
      </c>
      <c r="G9" s="87" t="s">
        <v>145</v>
      </c>
      <c r="H9" s="89" t="s">
        <v>146</v>
      </c>
      <c r="I9" s="87" t="s">
        <v>147</v>
      </c>
      <c r="J9" s="89" t="s">
        <v>146</v>
      </c>
      <c r="K9" s="87" t="s">
        <v>148</v>
      </c>
      <c r="L9" s="89" t="s">
        <v>146</v>
      </c>
      <c r="M9" s="87" t="s">
        <v>149</v>
      </c>
      <c r="N9" s="89" t="s">
        <v>146</v>
      </c>
      <c r="O9" s="87" t="s">
        <v>149</v>
      </c>
      <c r="P9" s="89" t="s">
        <v>146</v>
      </c>
      <c r="Q9" s="87" t="s">
        <v>151</v>
      </c>
      <c r="R9" s="89" t="s">
        <v>146</v>
      </c>
      <c r="S9" s="87" t="s">
        <v>152</v>
      </c>
      <c r="T9" s="89" t="s">
        <v>146</v>
      </c>
      <c r="U9" s="90" t="s">
        <v>153</v>
      </c>
      <c r="W9" s="5"/>
      <c r="X9" s="5"/>
      <c r="Y9" s="5"/>
      <c r="Z9" s="5"/>
    </row>
    <row r="10" customFormat="false" ht="27.75" hidden="false" customHeight="true" outlineLevel="0" collapsed="false">
      <c r="B10" s="79" t="s">
        <v>156</v>
      </c>
      <c r="C10" s="86" t="s">
        <v>41</v>
      </c>
      <c r="D10" s="87" t="s">
        <v>143</v>
      </c>
      <c r="E10" s="87" t="s">
        <v>144</v>
      </c>
      <c r="F10" s="91" t="n">
        <f aca="false">F11+F12+F13+F14+F15+F16+F17+F18+F19+F20+F21+F25+F22+F23+F24+F25+F27+F28+F29+F34+F35+F36+F37+F38</f>
        <v>3493311.96</v>
      </c>
      <c r="G10" s="87" t="s">
        <v>145</v>
      </c>
      <c r="H10" s="92" t="n">
        <f aca="false">H11+H12+H13+H14+H15+H17+H18+H19+H20+H21+H22+H23+H24+H26+H27+H28+H30+H31+H32+H33+H34+H35+H36+H37+H38+H16</f>
        <v>198693</v>
      </c>
      <c r="I10" s="87" t="s">
        <v>147</v>
      </c>
      <c r="J10" s="89" t="s">
        <v>146</v>
      </c>
      <c r="K10" s="87" t="s">
        <v>148</v>
      </c>
      <c r="L10" s="89"/>
      <c r="M10" s="87" t="s">
        <v>149</v>
      </c>
      <c r="N10" s="89"/>
      <c r="O10" s="87" t="s">
        <v>149</v>
      </c>
      <c r="P10" s="92" t="n">
        <f aca="false">P11+P12+P13+P14+P15+P16+P17+P18+P20+P21+P22+P23+P24+P25+P27+P28+P29+P31+P32+P33+P35+P36+P37+P38</f>
        <v>3102650.63</v>
      </c>
      <c r="Q10" s="87" t="s">
        <v>151</v>
      </c>
      <c r="R10" s="92" t="n">
        <f aca="false">R11+R12+R13+R14+R15+R16+R17+R18+R19+R20+R21+R22+R23+R24+R25+R26+R27+R28+R29+R30+R31+R32+R33+R35+R36+R37+R38</f>
        <v>3102650.63</v>
      </c>
      <c r="S10" s="87" t="s">
        <v>152</v>
      </c>
      <c r="T10" s="92" t="n">
        <f aca="false">T11+T12+T13+T14+T15+T16+T17+T18+T19+T20+T22+T23+T24+T25+T26+T27+T28+T29+T30+T31+T32+T33+T35+T36+T37+T38</f>
        <v>0</v>
      </c>
      <c r="U10" s="90" t="s">
        <v>153</v>
      </c>
      <c r="W10" s="29" t="s">
        <v>18</v>
      </c>
      <c r="X10" s="29"/>
      <c r="Y10" s="29"/>
      <c r="Z10" s="29"/>
    </row>
    <row r="11" customFormat="false" ht="64.5" hidden="false" customHeight="false" outlineLevel="0" collapsed="false">
      <c r="B11" s="93" t="s">
        <v>157</v>
      </c>
      <c r="C11" s="86" t="s">
        <v>158</v>
      </c>
      <c r="D11" s="87" t="s">
        <v>143</v>
      </c>
      <c r="E11" s="87" t="s">
        <v>144</v>
      </c>
      <c r="F11" s="88" t="s">
        <v>159</v>
      </c>
      <c r="G11" s="87" t="s">
        <v>145</v>
      </c>
      <c r="H11" s="89" t="s">
        <v>146</v>
      </c>
      <c r="I11" s="87" t="s">
        <v>147</v>
      </c>
      <c r="J11" s="89" t="s">
        <v>146</v>
      </c>
      <c r="K11" s="87" t="s">
        <v>148</v>
      </c>
      <c r="L11" s="89" t="s">
        <v>146</v>
      </c>
      <c r="M11" s="87" t="s">
        <v>149</v>
      </c>
      <c r="N11" s="89" t="s">
        <v>146</v>
      </c>
      <c r="O11" s="87" t="s">
        <v>149</v>
      </c>
      <c r="P11" s="89" t="s">
        <v>146</v>
      </c>
      <c r="Q11" s="87" t="s">
        <v>151</v>
      </c>
      <c r="R11" s="89" t="s">
        <v>146</v>
      </c>
      <c r="S11" s="87" t="s">
        <v>152</v>
      </c>
      <c r="T11" s="89" t="s">
        <v>146</v>
      </c>
      <c r="U11" s="90" t="s">
        <v>153</v>
      </c>
      <c r="W11" s="29"/>
      <c r="X11" s="29"/>
      <c r="Y11" s="29"/>
      <c r="Z11" s="29"/>
    </row>
    <row r="12" customFormat="false" ht="64.5" hidden="false" customHeight="false" outlineLevel="0" collapsed="false">
      <c r="B12" s="94" t="s">
        <v>160</v>
      </c>
      <c r="C12" s="86" t="s">
        <v>161</v>
      </c>
      <c r="D12" s="87" t="s">
        <v>143</v>
      </c>
      <c r="E12" s="87" t="s">
        <v>144</v>
      </c>
      <c r="F12" s="88" t="s">
        <v>146</v>
      </c>
      <c r="G12" s="87" t="s">
        <v>145</v>
      </c>
      <c r="H12" s="89" t="s">
        <v>146</v>
      </c>
      <c r="I12" s="87" t="s">
        <v>147</v>
      </c>
      <c r="J12" s="89" t="s">
        <v>146</v>
      </c>
      <c r="K12" s="87" t="s">
        <v>148</v>
      </c>
      <c r="L12" s="89" t="s">
        <v>146</v>
      </c>
      <c r="M12" s="87" t="s">
        <v>149</v>
      </c>
      <c r="N12" s="89" t="s">
        <v>146</v>
      </c>
      <c r="O12" s="87" t="s">
        <v>149</v>
      </c>
      <c r="P12" s="89" t="s">
        <v>146</v>
      </c>
      <c r="Q12" s="87" t="s">
        <v>151</v>
      </c>
      <c r="R12" s="89" t="s">
        <v>146</v>
      </c>
      <c r="S12" s="87" t="s">
        <v>152</v>
      </c>
      <c r="T12" s="89" t="s">
        <v>146</v>
      </c>
      <c r="U12" s="90" t="s">
        <v>153</v>
      </c>
      <c r="W12" s="29"/>
      <c r="X12" s="29"/>
      <c r="Y12" s="29"/>
      <c r="Z12" s="29"/>
    </row>
    <row r="13" customFormat="false" ht="64.5" hidden="false" customHeight="false" outlineLevel="0" collapsed="false">
      <c r="B13" s="94" t="s">
        <v>162</v>
      </c>
      <c r="C13" s="86" t="s">
        <v>163</v>
      </c>
      <c r="D13" s="87" t="s">
        <v>143</v>
      </c>
      <c r="E13" s="87" t="s">
        <v>144</v>
      </c>
      <c r="F13" s="95" t="s">
        <v>164</v>
      </c>
      <c r="G13" s="87" t="s">
        <v>145</v>
      </c>
      <c r="H13" s="89" t="s">
        <v>146</v>
      </c>
      <c r="I13" s="87" t="s">
        <v>147</v>
      </c>
      <c r="J13" s="89" t="s">
        <v>146</v>
      </c>
      <c r="K13" s="87" t="s">
        <v>148</v>
      </c>
      <c r="L13" s="89" t="s">
        <v>146</v>
      </c>
      <c r="M13" s="87" t="s">
        <v>149</v>
      </c>
      <c r="N13" s="89" t="s">
        <v>146</v>
      </c>
      <c r="O13" s="87" t="s">
        <v>149</v>
      </c>
      <c r="P13" s="89" t="s">
        <v>146</v>
      </c>
      <c r="Q13" s="87" t="s">
        <v>151</v>
      </c>
      <c r="R13" s="89" t="s">
        <v>146</v>
      </c>
      <c r="S13" s="87" t="s">
        <v>152</v>
      </c>
      <c r="T13" s="89" t="s">
        <v>146</v>
      </c>
      <c r="U13" s="90" t="s">
        <v>153</v>
      </c>
      <c r="W13" s="29"/>
      <c r="X13" s="29"/>
      <c r="Y13" s="29"/>
      <c r="Z13" s="29"/>
    </row>
    <row r="14" customFormat="false" ht="27" hidden="false" customHeight="true" outlineLevel="0" collapsed="false">
      <c r="B14" s="94" t="s">
        <v>165</v>
      </c>
      <c r="C14" s="86" t="s">
        <v>166</v>
      </c>
      <c r="D14" s="87" t="s">
        <v>143</v>
      </c>
      <c r="E14" s="87" t="s">
        <v>144</v>
      </c>
      <c r="F14" s="95" t="s">
        <v>146</v>
      </c>
      <c r="G14" s="87" t="s">
        <v>145</v>
      </c>
      <c r="H14" s="89" t="s">
        <v>146</v>
      </c>
      <c r="I14" s="87" t="s">
        <v>147</v>
      </c>
      <c r="J14" s="89" t="s">
        <v>146</v>
      </c>
      <c r="K14" s="87" t="s">
        <v>148</v>
      </c>
      <c r="L14" s="89" t="s">
        <v>146</v>
      </c>
      <c r="M14" s="87" t="s">
        <v>149</v>
      </c>
      <c r="N14" s="89" t="s">
        <v>146</v>
      </c>
      <c r="O14" s="87" t="s">
        <v>149</v>
      </c>
      <c r="P14" s="89" t="s">
        <v>146</v>
      </c>
      <c r="Q14" s="87" t="s">
        <v>151</v>
      </c>
      <c r="R14" s="89" t="s">
        <v>146</v>
      </c>
      <c r="S14" s="87" t="s">
        <v>152</v>
      </c>
      <c r="T14" s="89" t="s">
        <v>146</v>
      </c>
      <c r="U14" s="90" t="s">
        <v>153</v>
      </c>
      <c r="W14" s="29"/>
      <c r="X14" s="29"/>
      <c r="Y14" s="29"/>
      <c r="Z14" s="29"/>
    </row>
    <row r="15" customFormat="false" ht="27.75" hidden="false" customHeight="true" outlineLevel="0" collapsed="false">
      <c r="B15" s="94" t="s">
        <v>167</v>
      </c>
      <c r="C15" s="86" t="s">
        <v>168</v>
      </c>
      <c r="D15" s="87" t="s">
        <v>143</v>
      </c>
      <c r="E15" s="87" t="s">
        <v>144</v>
      </c>
      <c r="F15" s="95" t="s">
        <v>169</v>
      </c>
      <c r="G15" s="87" t="s">
        <v>145</v>
      </c>
      <c r="H15" s="89" t="s">
        <v>170</v>
      </c>
      <c r="I15" s="87" t="s">
        <v>147</v>
      </c>
      <c r="J15" s="89" t="s">
        <v>146</v>
      </c>
      <c r="K15" s="87" t="s">
        <v>148</v>
      </c>
      <c r="L15" s="89" t="s">
        <v>146</v>
      </c>
      <c r="M15" s="87" t="s">
        <v>149</v>
      </c>
      <c r="N15" s="89" t="s">
        <v>146</v>
      </c>
      <c r="O15" s="87" t="s">
        <v>149</v>
      </c>
      <c r="P15" s="89" t="s">
        <v>146</v>
      </c>
      <c r="Q15" s="87" t="s">
        <v>151</v>
      </c>
      <c r="R15" s="89" t="s">
        <v>146</v>
      </c>
      <c r="S15" s="87" t="s">
        <v>152</v>
      </c>
      <c r="T15" s="89" t="s">
        <v>146</v>
      </c>
      <c r="U15" s="90" t="s">
        <v>153</v>
      </c>
      <c r="W15" s="29"/>
      <c r="X15" s="29"/>
      <c r="Y15" s="29"/>
      <c r="Z15" s="29"/>
    </row>
    <row r="16" customFormat="false" ht="64.5" hidden="false" customHeight="false" outlineLevel="0" collapsed="false">
      <c r="B16" s="94" t="s">
        <v>171</v>
      </c>
      <c r="C16" s="86" t="s">
        <v>172</v>
      </c>
      <c r="D16" s="87" t="s">
        <v>143</v>
      </c>
      <c r="E16" s="87" t="s">
        <v>144</v>
      </c>
      <c r="F16" s="91" t="n">
        <v>160037.55</v>
      </c>
      <c r="G16" s="87" t="s">
        <v>145</v>
      </c>
      <c r="H16" s="89" t="s">
        <v>146</v>
      </c>
      <c r="I16" s="87" t="s">
        <v>147</v>
      </c>
      <c r="J16" s="89" t="s">
        <v>146</v>
      </c>
      <c r="K16" s="87" t="s">
        <v>148</v>
      </c>
      <c r="L16" s="89" t="s">
        <v>146</v>
      </c>
      <c r="M16" s="87" t="s">
        <v>149</v>
      </c>
      <c r="N16" s="89" t="s">
        <v>146</v>
      </c>
      <c r="O16" s="87" t="s">
        <v>149</v>
      </c>
      <c r="P16" s="89" t="s">
        <v>146</v>
      </c>
      <c r="Q16" s="87" t="s">
        <v>151</v>
      </c>
      <c r="R16" s="89" t="s">
        <v>146</v>
      </c>
      <c r="S16" s="87" t="s">
        <v>152</v>
      </c>
      <c r="T16" s="89" t="s">
        <v>146</v>
      </c>
      <c r="U16" s="90" t="s">
        <v>153</v>
      </c>
      <c r="W16" s="5"/>
      <c r="X16" s="5"/>
      <c r="Y16" s="5"/>
      <c r="Z16" s="5"/>
    </row>
    <row r="17" customFormat="false" ht="64.5" hidden="false" customHeight="true" outlineLevel="0" collapsed="false">
      <c r="B17" s="94" t="s">
        <v>173</v>
      </c>
      <c r="C17" s="86" t="s">
        <v>174</v>
      </c>
      <c r="D17" s="87" t="s">
        <v>143</v>
      </c>
      <c r="E17" s="87" t="s">
        <v>144</v>
      </c>
      <c r="F17" s="91" t="n">
        <v>340947.68</v>
      </c>
      <c r="G17" s="87" t="s">
        <v>145</v>
      </c>
      <c r="H17" s="89" t="s">
        <v>146</v>
      </c>
      <c r="I17" s="87" t="s">
        <v>147</v>
      </c>
      <c r="J17" s="89" t="s">
        <v>146</v>
      </c>
      <c r="K17" s="87" t="s">
        <v>148</v>
      </c>
      <c r="L17" s="89" t="s">
        <v>146</v>
      </c>
      <c r="M17" s="87" t="s">
        <v>149</v>
      </c>
      <c r="N17" s="89" t="s">
        <v>146</v>
      </c>
      <c r="O17" s="87" t="s">
        <v>149</v>
      </c>
      <c r="P17" s="89" t="s">
        <v>146</v>
      </c>
      <c r="Q17" s="87" t="s">
        <v>151</v>
      </c>
      <c r="R17" s="89" t="s">
        <v>146</v>
      </c>
      <c r="S17" s="87" t="s">
        <v>152</v>
      </c>
      <c r="T17" s="89" t="s">
        <v>146</v>
      </c>
      <c r="U17" s="90" t="s">
        <v>153</v>
      </c>
      <c r="W17" s="40" t="s">
        <v>31</v>
      </c>
      <c r="X17" s="40"/>
      <c r="Y17" s="40"/>
      <c r="Z17" s="40"/>
    </row>
    <row r="18" customFormat="false" ht="64.5" hidden="false" customHeight="false" outlineLevel="0" collapsed="false">
      <c r="B18" s="94" t="s">
        <v>175</v>
      </c>
      <c r="C18" s="86" t="s">
        <v>176</v>
      </c>
      <c r="D18" s="87" t="s">
        <v>143</v>
      </c>
      <c r="E18" s="87" t="s">
        <v>144</v>
      </c>
      <c r="F18" s="95" t="s">
        <v>146</v>
      </c>
      <c r="G18" s="87" t="s">
        <v>145</v>
      </c>
      <c r="H18" s="89" t="s">
        <v>146</v>
      </c>
      <c r="I18" s="87" t="s">
        <v>147</v>
      </c>
      <c r="J18" s="89" t="s">
        <v>146</v>
      </c>
      <c r="K18" s="87" t="s">
        <v>148</v>
      </c>
      <c r="L18" s="89" t="s">
        <v>146</v>
      </c>
      <c r="M18" s="87" t="s">
        <v>149</v>
      </c>
      <c r="N18" s="89" t="s">
        <v>146</v>
      </c>
      <c r="O18" s="87" t="s">
        <v>149</v>
      </c>
      <c r="P18" s="89" t="s">
        <v>146</v>
      </c>
      <c r="Q18" s="87" t="s">
        <v>151</v>
      </c>
      <c r="R18" s="89" t="s">
        <v>146</v>
      </c>
      <c r="S18" s="87" t="s">
        <v>152</v>
      </c>
      <c r="T18" s="89" t="s">
        <v>146</v>
      </c>
      <c r="U18" s="90" t="s">
        <v>153</v>
      </c>
      <c r="W18" s="40"/>
      <c r="X18" s="40"/>
      <c r="Y18" s="40"/>
      <c r="Z18" s="40"/>
    </row>
    <row r="19" customFormat="false" ht="64.5" hidden="false" customHeight="false" outlineLevel="0" collapsed="false">
      <c r="B19" s="94" t="s">
        <v>177</v>
      </c>
      <c r="C19" s="86" t="s">
        <v>178</v>
      </c>
      <c r="D19" s="87" t="s">
        <v>143</v>
      </c>
      <c r="E19" s="87" t="s">
        <v>144</v>
      </c>
      <c r="F19" s="95" t="s">
        <v>146</v>
      </c>
      <c r="G19" s="87" t="s">
        <v>145</v>
      </c>
      <c r="H19" s="89" t="s">
        <v>146</v>
      </c>
      <c r="I19" s="87" t="s">
        <v>147</v>
      </c>
      <c r="J19" s="89" t="s">
        <v>146</v>
      </c>
      <c r="K19" s="87" t="s">
        <v>148</v>
      </c>
      <c r="L19" s="89" t="s">
        <v>146</v>
      </c>
      <c r="M19" s="87" t="s">
        <v>149</v>
      </c>
      <c r="N19" s="89" t="s">
        <v>146</v>
      </c>
      <c r="O19" s="87" t="s">
        <v>149</v>
      </c>
      <c r="P19" s="89" t="s">
        <v>146</v>
      </c>
      <c r="Q19" s="87" t="s">
        <v>151</v>
      </c>
      <c r="R19" s="89" t="s">
        <v>146</v>
      </c>
      <c r="S19" s="87" t="s">
        <v>152</v>
      </c>
      <c r="T19" s="89" t="s">
        <v>146</v>
      </c>
      <c r="U19" s="90" t="s">
        <v>153</v>
      </c>
      <c r="W19" s="40"/>
      <c r="X19" s="40"/>
      <c r="Y19" s="40"/>
      <c r="Z19" s="40"/>
    </row>
    <row r="20" customFormat="false" ht="64.5" hidden="false" customHeight="false" outlineLevel="0" collapsed="false">
      <c r="B20" s="94" t="s">
        <v>179</v>
      </c>
      <c r="C20" s="86" t="s">
        <v>180</v>
      </c>
      <c r="D20" s="87" t="s">
        <v>143</v>
      </c>
      <c r="E20" s="87" t="s">
        <v>144</v>
      </c>
      <c r="F20" s="91" t="n">
        <f aca="false">108446.37+233854.69</f>
        <v>342301.06</v>
      </c>
      <c r="G20" s="87" t="s">
        <v>145</v>
      </c>
      <c r="H20" s="96" t="n">
        <f aca="false">116993+11700</f>
        <v>128693</v>
      </c>
      <c r="I20" s="87" t="s">
        <v>147</v>
      </c>
      <c r="J20" s="89" t="s">
        <v>146</v>
      </c>
      <c r="K20" s="87" t="s">
        <v>148</v>
      </c>
      <c r="L20" s="89" t="s">
        <v>146</v>
      </c>
      <c r="M20" s="87" t="s">
        <v>149</v>
      </c>
      <c r="N20" s="89" t="s">
        <v>146</v>
      </c>
      <c r="O20" s="87" t="s">
        <v>149</v>
      </c>
      <c r="P20" s="96" t="n">
        <v>3102650.63</v>
      </c>
      <c r="Q20" s="87" t="s">
        <v>151</v>
      </c>
      <c r="R20" s="92" t="n">
        <v>3102650.63</v>
      </c>
      <c r="S20" s="87" t="s">
        <v>152</v>
      </c>
      <c r="T20" s="89" t="s">
        <v>146</v>
      </c>
      <c r="U20" s="90" t="s">
        <v>153</v>
      </c>
      <c r="W20" s="40"/>
      <c r="X20" s="40"/>
      <c r="Y20" s="40"/>
      <c r="Z20" s="40"/>
    </row>
    <row r="21" customFormat="false" ht="26.25" hidden="false" customHeight="true" outlineLevel="0" collapsed="false">
      <c r="B21" s="79" t="s">
        <v>181</v>
      </c>
      <c r="C21" s="86" t="s">
        <v>45</v>
      </c>
      <c r="D21" s="87" t="s">
        <v>143</v>
      </c>
      <c r="E21" s="87" t="s">
        <v>144</v>
      </c>
      <c r="F21" s="95" t="s">
        <v>146</v>
      </c>
      <c r="G21" s="87" t="s">
        <v>145</v>
      </c>
      <c r="H21" s="89" t="s">
        <v>146</v>
      </c>
      <c r="I21" s="87" t="s">
        <v>147</v>
      </c>
      <c r="J21" s="89" t="s">
        <v>146</v>
      </c>
      <c r="K21" s="87" t="s">
        <v>148</v>
      </c>
      <c r="L21" s="89" t="s">
        <v>146</v>
      </c>
      <c r="M21" s="87" t="s">
        <v>149</v>
      </c>
      <c r="N21" s="89" t="s">
        <v>146</v>
      </c>
      <c r="O21" s="87" t="s">
        <v>149</v>
      </c>
      <c r="P21" s="89" t="s">
        <v>146</v>
      </c>
      <c r="Q21" s="87" t="s">
        <v>151</v>
      </c>
      <c r="R21" s="89" t="s">
        <v>146</v>
      </c>
      <c r="S21" s="87" t="s">
        <v>152</v>
      </c>
      <c r="T21" s="89" t="s">
        <v>146</v>
      </c>
      <c r="U21" s="90" t="s">
        <v>153</v>
      </c>
      <c r="W21" s="40"/>
      <c r="X21" s="40"/>
      <c r="Y21" s="40"/>
      <c r="Z21" s="40"/>
    </row>
    <row r="22" customFormat="false" ht="29.25" hidden="false" customHeight="true" outlineLevel="0" collapsed="false">
      <c r="B22" s="79" t="s">
        <v>182</v>
      </c>
      <c r="C22" s="86" t="s">
        <v>47</v>
      </c>
      <c r="D22" s="87" t="s">
        <v>143</v>
      </c>
      <c r="E22" s="87" t="s">
        <v>144</v>
      </c>
      <c r="F22" s="95" t="s">
        <v>146</v>
      </c>
      <c r="G22" s="87" t="s">
        <v>145</v>
      </c>
      <c r="H22" s="89" t="s">
        <v>146</v>
      </c>
      <c r="I22" s="87" t="s">
        <v>147</v>
      </c>
      <c r="J22" s="89" t="s">
        <v>146</v>
      </c>
      <c r="K22" s="87" t="s">
        <v>148</v>
      </c>
      <c r="L22" s="89" t="s">
        <v>146</v>
      </c>
      <c r="M22" s="87" t="s">
        <v>149</v>
      </c>
      <c r="N22" s="89" t="s">
        <v>146</v>
      </c>
      <c r="O22" s="87" t="s">
        <v>149</v>
      </c>
      <c r="P22" s="89" t="s">
        <v>146</v>
      </c>
      <c r="Q22" s="87" t="s">
        <v>151</v>
      </c>
      <c r="R22" s="89" t="s">
        <v>146</v>
      </c>
      <c r="S22" s="87" t="s">
        <v>152</v>
      </c>
      <c r="T22" s="89" t="s">
        <v>146</v>
      </c>
      <c r="U22" s="90" t="s">
        <v>153</v>
      </c>
      <c r="W22" s="40"/>
      <c r="X22" s="40"/>
      <c r="Y22" s="40"/>
      <c r="Z22" s="40"/>
    </row>
    <row r="23" customFormat="false" ht="15" hidden="false" customHeight="true" outlineLevel="0" collapsed="false">
      <c r="B23" s="79" t="s">
        <v>183</v>
      </c>
      <c r="C23" s="86" t="s">
        <v>54</v>
      </c>
      <c r="D23" s="87" t="s">
        <v>143</v>
      </c>
      <c r="E23" s="87" t="s">
        <v>144</v>
      </c>
      <c r="F23" s="95" t="s">
        <v>146</v>
      </c>
      <c r="G23" s="87" t="s">
        <v>145</v>
      </c>
      <c r="H23" s="89" t="s">
        <v>146</v>
      </c>
      <c r="I23" s="87" t="s">
        <v>147</v>
      </c>
      <c r="J23" s="89" t="s">
        <v>146</v>
      </c>
      <c r="K23" s="87" t="s">
        <v>148</v>
      </c>
      <c r="L23" s="89" t="s">
        <v>146</v>
      </c>
      <c r="M23" s="87" t="s">
        <v>149</v>
      </c>
      <c r="N23" s="89" t="s">
        <v>146</v>
      </c>
      <c r="O23" s="87" t="s">
        <v>149</v>
      </c>
      <c r="P23" s="89" t="s">
        <v>146</v>
      </c>
      <c r="Q23" s="87" t="s">
        <v>151</v>
      </c>
      <c r="R23" s="89" t="s">
        <v>146</v>
      </c>
      <c r="S23" s="87" t="s">
        <v>152</v>
      </c>
      <c r="T23" s="89" t="s">
        <v>146</v>
      </c>
      <c r="U23" s="90" t="s">
        <v>153</v>
      </c>
      <c r="W23" s="40"/>
      <c r="X23" s="40"/>
      <c r="Y23" s="40"/>
      <c r="Z23" s="40"/>
    </row>
    <row r="24" customFormat="false" ht="68.25" hidden="false" customHeight="true" outlineLevel="0" collapsed="false">
      <c r="B24" s="79" t="s">
        <v>184</v>
      </c>
      <c r="C24" s="86" t="s">
        <v>59</v>
      </c>
      <c r="D24" s="87" t="s">
        <v>143</v>
      </c>
      <c r="E24" s="87" t="s">
        <v>144</v>
      </c>
      <c r="F24" s="95" t="s">
        <v>146</v>
      </c>
      <c r="G24" s="87" t="s">
        <v>145</v>
      </c>
      <c r="H24" s="89" t="s">
        <v>146</v>
      </c>
      <c r="I24" s="87" t="s">
        <v>147</v>
      </c>
      <c r="J24" s="89" t="s">
        <v>146</v>
      </c>
      <c r="K24" s="87" t="s">
        <v>148</v>
      </c>
      <c r="L24" s="89" t="s">
        <v>146</v>
      </c>
      <c r="M24" s="87" t="s">
        <v>149</v>
      </c>
      <c r="N24" s="89" t="s">
        <v>146</v>
      </c>
      <c r="O24" s="87" t="s">
        <v>149</v>
      </c>
      <c r="P24" s="89" t="s">
        <v>146</v>
      </c>
      <c r="Q24" s="87" t="s">
        <v>151</v>
      </c>
      <c r="R24" s="89" t="s">
        <v>146</v>
      </c>
      <c r="S24" s="87" t="s">
        <v>152</v>
      </c>
      <c r="T24" s="89" t="s">
        <v>146</v>
      </c>
      <c r="U24" s="90" t="s">
        <v>153</v>
      </c>
    </row>
    <row r="25" customFormat="false" ht="64.5" hidden="false" customHeight="true" outlineLevel="0" collapsed="false">
      <c r="B25" s="94" t="s">
        <v>185</v>
      </c>
      <c r="C25" s="86"/>
      <c r="D25" s="87" t="s">
        <v>143</v>
      </c>
      <c r="E25" s="87" t="s">
        <v>144</v>
      </c>
      <c r="F25" s="95" t="s">
        <v>146</v>
      </c>
      <c r="G25" s="87" t="s">
        <v>145</v>
      </c>
      <c r="H25" s="89" t="s">
        <v>146</v>
      </c>
      <c r="I25" s="87" t="s">
        <v>147</v>
      </c>
      <c r="J25" s="89" t="s">
        <v>146</v>
      </c>
      <c r="K25" s="87" t="s">
        <v>148</v>
      </c>
      <c r="L25" s="89" t="s">
        <v>146</v>
      </c>
      <c r="M25" s="87" t="s">
        <v>149</v>
      </c>
      <c r="N25" s="89" t="s">
        <v>146</v>
      </c>
      <c r="O25" s="87" t="s">
        <v>149</v>
      </c>
      <c r="P25" s="89" t="s">
        <v>146</v>
      </c>
      <c r="Q25" s="87" t="s">
        <v>151</v>
      </c>
      <c r="R25" s="89" t="s">
        <v>146</v>
      </c>
      <c r="S25" s="87" t="s">
        <v>152</v>
      </c>
      <c r="T25" s="89" t="s">
        <v>146</v>
      </c>
      <c r="U25" s="90" t="s">
        <v>153</v>
      </c>
      <c r="W25" s="52" t="s">
        <v>55</v>
      </c>
      <c r="X25" s="52"/>
      <c r="Y25" s="52"/>
      <c r="Z25" s="52"/>
    </row>
    <row r="26" customFormat="false" ht="64.5" hidden="false" customHeight="false" outlineLevel="0" collapsed="false">
      <c r="B26" s="94" t="s">
        <v>186</v>
      </c>
      <c r="C26" s="86"/>
      <c r="D26" s="87" t="s">
        <v>143</v>
      </c>
      <c r="E26" s="87" t="s">
        <v>144</v>
      </c>
      <c r="F26" s="95" t="s">
        <v>146</v>
      </c>
      <c r="G26" s="87" t="s">
        <v>145</v>
      </c>
      <c r="H26" s="89" t="s">
        <v>146</v>
      </c>
      <c r="I26" s="87" t="s">
        <v>147</v>
      </c>
      <c r="J26" s="89" t="s">
        <v>146</v>
      </c>
      <c r="K26" s="87" t="s">
        <v>148</v>
      </c>
      <c r="L26" s="89" t="s">
        <v>146</v>
      </c>
      <c r="M26" s="87" t="s">
        <v>149</v>
      </c>
      <c r="N26" s="89" t="s">
        <v>146</v>
      </c>
      <c r="O26" s="87" t="s">
        <v>149</v>
      </c>
      <c r="P26" s="89" t="s">
        <v>146</v>
      </c>
      <c r="Q26" s="87" t="s">
        <v>151</v>
      </c>
      <c r="R26" s="89" t="s">
        <v>146</v>
      </c>
      <c r="S26" s="87" t="s">
        <v>152</v>
      </c>
      <c r="T26" s="89" t="s">
        <v>146</v>
      </c>
      <c r="U26" s="90" t="s">
        <v>153</v>
      </c>
      <c r="W26" s="52"/>
      <c r="X26" s="52"/>
      <c r="Y26" s="52"/>
      <c r="Z26" s="52"/>
    </row>
    <row r="27" customFormat="false" ht="64.5" hidden="false" customHeight="false" outlineLevel="0" collapsed="false">
      <c r="B27" s="94" t="s">
        <v>187</v>
      </c>
      <c r="C27" s="86"/>
      <c r="D27" s="87" t="s">
        <v>143</v>
      </c>
      <c r="E27" s="87" t="s">
        <v>144</v>
      </c>
      <c r="F27" s="95" t="s">
        <v>188</v>
      </c>
      <c r="G27" s="87" t="s">
        <v>145</v>
      </c>
      <c r="H27" s="89" t="s">
        <v>146</v>
      </c>
      <c r="I27" s="87" t="s">
        <v>147</v>
      </c>
      <c r="J27" s="89" t="s">
        <v>146</v>
      </c>
      <c r="K27" s="87" t="s">
        <v>148</v>
      </c>
      <c r="L27" s="89" t="s">
        <v>146</v>
      </c>
      <c r="M27" s="87" t="s">
        <v>149</v>
      </c>
      <c r="N27" s="89" t="s">
        <v>146</v>
      </c>
      <c r="O27" s="87" t="s">
        <v>149</v>
      </c>
      <c r="P27" s="89" t="s">
        <v>146</v>
      </c>
      <c r="Q27" s="87" t="s">
        <v>151</v>
      </c>
      <c r="R27" s="89" t="s">
        <v>146</v>
      </c>
      <c r="S27" s="87" t="s">
        <v>152</v>
      </c>
      <c r="T27" s="89" t="s">
        <v>146</v>
      </c>
      <c r="U27" s="90" t="s">
        <v>153</v>
      </c>
      <c r="W27" s="52"/>
      <c r="X27" s="52"/>
      <c r="Y27" s="52"/>
      <c r="Z27" s="52"/>
    </row>
    <row r="28" customFormat="false" ht="64.5" hidden="false" customHeight="false" outlineLevel="0" collapsed="false">
      <c r="B28" s="94" t="s">
        <v>189</v>
      </c>
      <c r="C28" s="86"/>
      <c r="D28" s="87" t="s">
        <v>143</v>
      </c>
      <c r="E28" s="87" t="s">
        <v>144</v>
      </c>
      <c r="F28" s="95" t="s">
        <v>190</v>
      </c>
      <c r="G28" s="87" t="s">
        <v>145</v>
      </c>
      <c r="H28" s="89" t="s">
        <v>146</v>
      </c>
      <c r="I28" s="87" t="s">
        <v>147</v>
      </c>
      <c r="J28" s="89" t="s">
        <v>146</v>
      </c>
      <c r="K28" s="87" t="s">
        <v>148</v>
      </c>
      <c r="L28" s="89" t="s">
        <v>146</v>
      </c>
      <c r="M28" s="87" t="s">
        <v>149</v>
      </c>
      <c r="N28" s="89" t="s">
        <v>146</v>
      </c>
      <c r="O28" s="87" t="s">
        <v>149</v>
      </c>
      <c r="P28" s="89" t="s">
        <v>146</v>
      </c>
      <c r="Q28" s="87" t="s">
        <v>151</v>
      </c>
      <c r="R28" s="89" t="s">
        <v>146</v>
      </c>
      <c r="S28" s="87" t="s">
        <v>152</v>
      </c>
      <c r="T28" s="89" t="s">
        <v>146</v>
      </c>
      <c r="U28" s="90" t="s">
        <v>153</v>
      </c>
      <c r="W28" s="52"/>
      <c r="X28" s="52"/>
      <c r="Y28" s="52"/>
      <c r="Z28" s="52"/>
    </row>
    <row r="29" customFormat="false" ht="64.5" hidden="false" customHeight="false" outlineLevel="0" collapsed="false">
      <c r="B29" s="94" t="s">
        <v>191</v>
      </c>
      <c r="C29" s="86"/>
      <c r="D29" s="87" t="s">
        <v>143</v>
      </c>
      <c r="E29" s="87" t="s">
        <v>144</v>
      </c>
      <c r="F29" s="95" t="s">
        <v>146</v>
      </c>
      <c r="G29" s="87" t="s">
        <v>145</v>
      </c>
      <c r="H29" s="89" t="s">
        <v>146</v>
      </c>
      <c r="I29" s="87" t="s">
        <v>147</v>
      </c>
      <c r="J29" s="89" t="s">
        <v>146</v>
      </c>
      <c r="K29" s="87" t="s">
        <v>148</v>
      </c>
      <c r="L29" s="89" t="s">
        <v>146</v>
      </c>
      <c r="M29" s="87" t="s">
        <v>149</v>
      </c>
      <c r="N29" s="89" t="s">
        <v>146</v>
      </c>
      <c r="O29" s="87" t="s">
        <v>149</v>
      </c>
      <c r="P29" s="89" t="s">
        <v>146</v>
      </c>
      <c r="Q29" s="87" t="s">
        <v>151</v>
      </c>
      <c r="R29" s="89" t="s">
        <v>146</v>
      </c>
      <c r="S29" s="87" t="s">
        <v>152</v>
      </c>
      <c r="T29" s="89" t="s">
        <v>146</v>
      </c>
      <c r="U29" s="90" t="s">
        <v>153</v>
      </c>
      <c r="W29" s="52"/>
      <c r="X29" s="52"/>
      <c r="Y29" s="52"/>
      <c r="Z29" s="52"/>
    </row>
    <row r="30" customFormat="false" ht="64.5" hidden="false" customHeight="false" outlineLevel="0" collapsed="false">
      <c r="B30" s="94" t="s">
        <v>192</v>
      </c>
      <c r="C30" s="86"/>
      <c r="D30" s="87" t="s">
        <v>143</v>
      </c>
      <c r="E30" s="87" t="s">
        <v>144</v>
      </c>
      <c r="F30" s="95" t="s">
        <v>146</v>
      </c>
      <c r="G30" s="87" t="s">
        <v>145</v>
      </c>
      <c r="H30" s="89" t="s">
        <v>146</v>
      </c>
      <c r="I30" s="87" t="s">
        <v>147</v>
      </c>
      <c r="J30" s="89" t="s">
        <v>146</v>
      </c>
      <c r="K30" s="87" t="s">
        <v>148</v>
      </c>
      <c r="L30" s="89" t="s">
        <v>146</v>
      </c>
      <c r="M30" s="87" t="s">
        <v>149</v>
      </c>
      <c r="N30" s="89" t="s">
        <v>146</v>
      </c>
      <c r="O30" s="87" t="s">
        <v>149</v>
      </c>
      <c r="P30" s="89" t="s">
        <v>146</v>
      </c>
      <c r="Q30" s="87" t="s">
        <v>151</v>
      </c>
      <c r="R30" s="89" t="s">
        <v>146</v>
      </c>
      <c r="S30" s="87" t="s">
        <v>152</v>
      </c>
      <c r="T30" s="89" t="s">
        <v>146</v>
      </c>
      <c r="U30" s="90" t="s">
        <v>153</v>
      </c>
      <c r="W30" s="52"/>
      <c r="X30" s="52"/>
      <c r="Y30" s="52"/>
      <c r="Z30" s="52"/>
    </row>
    <row r="31" customFormat="false" ht="64.5" hidden="false" customHeight="false" outlineLevel="0" collapsed="false">
      <c r="B31" s="94" t="s">
        <v>193</v>
      </c>
      <c r="C31" s="86" t="s">
        <v>194</v>
      </c>
      <c r="D31" s="87" t="s">
        <v>143</v>
      </c>
      <c r="E31" s="87" t="s">
        <v>144</v>
      </c>
      <c r="F31" s="95" t="s">
        <v>146</v>
      </c>
      <c r="G31" s="87" t="s">
        <v>145</v>
      </c>
      <c r="H31" s="89" t="s">
        <v>146</v>
      </c>
      <c r="I31" s="87" t="s">
        <v>147</v>
      </c>
      <c r="J31" s="89" t="s">
        <v>146</v>
      </c>
      <c r="K31" s="87" t="s">
        <v>148</v>
      </c>
      <c r="L31" s="89" t="s">
        <v>146</v>
      </c>
      <c r="M31" s="87" t="s">
        <v>149</v>
      </c>
      <c r="N31" s="89" t="s">
        <v>146</v>
      </c>
      <c r="O31" s="87" t="s">
        <v>149</v>
      </c>
      <c r="P31" s="89" t="s">
        <v>146</v>
      </c>
      <c r="Q31" s="87" t="s">
        <v>151</v>
      </c>
      <c r="R31" s="89" t="s">
        <v>146</v>
      </c>
      <c r="S31" s="87" t="s">
        <v>152</v>
      </c>
      <c r="T31" s="89" t="s">
        <v>146</v>
      </c>
      <c r="U31" s="90" t="s">
        <v>153</v>
      </c>
    </row>
    <row r="32" customFormat="false" ht="28.5" hidden="false" customHeight="true" outlineLevel="0" collapsed="false">
      <c r="B32" s="97" t="s">
        <v>195</v>
      </c>
      <c r="C32" s="98" t="s">
        <v>196</v>
      </c>
      <c r="D32" s="87" t="s">
        <v>143</v>
      </c>
      <c r="E32" s="87" t="s">
        <v>144</v>
      </c>
      <c r="F32" s="95"/>
      <c r="G32" s="87" t="s">
        <v>145</v>
      </c>
      <c r="H32" s="89" t="s">
        <v>146</v>
      </c>
      <c r="I32" s="87" t="s">
        <v>147</v>
      </c>
      <c r="J32" s="89" t="s">
        <v>146</v>
      </c>
      <c r="K32" s="87" t="s">
        <v>148</v>
      </c>
      <c r="L32" s="89" t="s">
        <v>146</v>
      </c>
      <c r="M32" s="87" t="s">
        <v>149</v>
      </c>
      <c r="N32" s="89" t="s">
        <v>146</v>
      </c>
      <c r="O32" s="87" t="s">
        <v>149</v>
      </c>
      <c r="P32" s="89" t="s">
        <v>146</v>
      </c>
      <c r="Q32" s="87" t="s">
        <v>151</v>
      </c>
      <c r="R32" s="89" t="s">
        <v>146</v>
      </c>
      <c r="S32" s="87" t="s">
        <v>152</v>
      </c>
      <c r="T32" s="89" t="s">
        <v>146</v>
      </c>
      <c r="U32" s="90" t="s">
        <v>153</v>
      </c>
    </row>
    <row r="33" customFormat="false" ht="27" hidden="false" customHeight="true" outlineLevel="0" collapsed="false">
      <c r="B33" s="79" t="s">
        <v>197</v>
      </c>
      <c r="C33" s="86" t="s">
        <v>62</v>
      </c>
      <c r="D33" s="87" t="s">
        <v>143</v>
      </c>
      <c r="E33" s="87" t="s">
        <v>144</v>
      </c>
      <c r="F33" s="95"/>
      <c r="G33" s="87" t="s">
        <v>145</v>
      </c>
      <c r="H33" s="89" t="s">
        <v>146</v>
      </c>
      <c r="I33" s="87" t="s">
        <v>147</v>
      </c>
      <c r="J33" s="89" t="s">
        <v>146</v>
      </c>
      <c r="K33" s="87" t="s">
        <v>148</v>
      </c>
      <c r="L33" s="89" t="s">
        <v>146</v>
      </c>
      <c r="M33" s="87" t="s">
        <v>149</v>
      </c>
      <c r="N33" s="89" t="s">
        <v>146</v>
      </c>
      <c r="O33" s="87" t="s">
        <v>149</v>
      </c>
      <c r="P33" s="89" t="s">
        <v>146</v>
      </c>
      <c r="Q33" s="87" t="s">
        <v>151</v>
      </c>
      <c r="R33" s="89" t="s">
        <v>146</v>
      </c>
      <c r="S33" s="87" t="s">
        <v>152</v>
      </c>
      <c r="T33" s="89" t="s">
        <v>146</v>
      </c>
      <c r="U33" s="90" t="s">
        <v>153</v>
      </c>
    </row>
    <row r="34" customFormat="false" ht="64.5" hidden="false" customHeight="false" outlineLevel="0" collapsed="false">
      <c r="B34" s="94" t="s">
        <v>198</v>
      </c>
      <c r="C34" s="86"/>
      <c r="D34" s="87" t="s">
        <v>143</v>
      </c>
      <c r="E34" s="87" t="s">
        <v>144</v>
      </c>
      <c r="F34" s="95" t="s">
        <v>146</v>
      </c>
      <c r="G34" s="87" t="s">
        <v>145</v>
      </c>
      <c r="H34" s="89" t="s">
        <v>146</v>
      </c>
      <c r="I34" s="87" t="s">
        <v>147</v>
      </c>
      <c r="J34" s="89" t="s">
        <v>146</v>
      </c>
      <c r="K34" s="87" t="s">
        <v>148</v>
      </c>
      <c r="L34" s="89" t="s">
        <v>146</v>
      </c>
      <c r="M34" s="87" t="s">
        <v>149</v>
      </c>
      <c r="N34" s="89" t="s">
        <v>146</v>
      </c>
      <c r="O34" s="87" t="s">
        <v>149</v>
      </c>
      <c r="P34" s="89" t="s">
        <v>146</v>
      </c>
      <c r="Q34" s="87" t="s">
        <v>151</v>
      </c>
      <c r="R34" s="89" t="s">
        <v>146</v>
      </c>
      <c r="S34" s="87" t="s">
        <v>152</v>
      </c>
      <c r="T34" s="89" t="s">
        <v>146</v>
      </c>
      <c r="U34" s="90" t="s">
        <v>153</v>
      </c>
      <c r="W34" s="54"/>
      <c r="X34" s="54"/>
      <c r="Y34" s="54"/>
      <c r="Z34" s="54"/>
    </row>
    <row r="35" customFormat="false" ht="28.5" hidden="false" customHeight="true" outlineLevel="0" collapsed="false">
      <c r="B35" s="94" t="s">
        <v>199</v>
      </c>
      <c r="C35" s="86"/>
      <c r="D35" s="87" t="s">
        <v>143</v>
      </c>
      <c r="E35" s="87" t="s">
        <v>144</v>
      </c>
      <c r="F35" s="95" t="s">
        <v>146</v>
      </c>
      <c r="G35" s="87" t="s">
        <v>145</v>
      </c>
      <c r="H35" s="89" t="s">
        <v>146</v>
      </c>
      <c r="I35" s="87" t="s">
        <v>147</v>
      </c>
      <c r="J35" s="89" t="s">
        <v>146</v>
      </c>
      <c r="K35" s="87" t="s">
        <v>148</v>
      </c>
      <c r="L35" s="89" t="s">
        <v>146</v>
      </c>
      <c r="M35" s="87" t="s">
        <v>149</v>
      </c>
      <c r="N35" s="89" t="s">
        <v>146</v>
      </c>
      <c r="O35" s="87" t="s">
        <v>149</v>
      </c>
      <c r="P35" s="89" t="s">
        <v>146</v>
      </c>
      <c r="Q35" s="87" t="s">
        <v>151</v>
      </c>
      <c r="R35" s="89" t="s">
        <v>146</v>
      </c>
      <c r="S35" s="87" t="s">
        <v>152</v>
      </c>
      <c r="T35" s="89" t="s">
        <v>146</v>
      </c>
      <c r="U35" s="90" t="s">
        <v>153</v>
      </c>
    </row>
    <row r="36" customFormat="false" ht="64.5" hidden="false" customHeight="false" outlineLevel="0" collapsed="false">
      <c r="B36" s="79" t="s">
        <v>200</v>
      </c>
      <c r="C36" s="86" t="s">
        <v>82</v>
      </c>
      <c r="D36" s="87" t="s">
        <v>143</v>
      </c>
      <c r="E36" s="87" t="s">
        <v>144</v>
      </c>
      <c r="F36" s="95" t="s">
        <v>146</v>
      </c>
      <c r="G36" s="87" t="s">
        <v>145</v>
      </c>
      <c r="H36" s="89" t="s">
        <v>146</v>
      </c>
      <c r="I36" s="87" t="s">
        <v>147</v>
      </c>
      <c r="J36" s="89" t="s">
        <v>146</v>
      </c>
      <c r="K36" s="87" t="s">
        <v>148</v>
      </c>
      <c r="L36" s="89" t="s">
        <v>146</v>
      </c>
      <c r="M36" s="87" t="s">
        <v>149</v>
      </c>
      <c r="N36" s="89" t="s">
        <v>146</v>
      </c>
      <c r="O36" s="87" t="s">
        <v>149</v>
      </c>
      <c r="P36" s="89" t="s">
        <v>146</v>
      </c>
      <c r="Q36" s="87" t="s">
        <v>151</v>
      </c>
      <c r="R36" s="89" t="s">
        <v>146</v>
      </c>
      <c r="S36" s="87" t="s">
        <v>152</v>
      </c>
      <c r="T36" s="89" t="s">
        <v>146</v>
      </c>
      <c r="U36" s="90" t="s">
        <v>153</v>
      </c>
    </row>
    <row r="37" customFormat="false" ht="39.75" hidden="false" customHeight="true" outlineLevel="0" collapsed="false">
      <c r="B37" s="94" t="s">
        <v>201</v>
      </c>
      <c r="C37" s="86"/>
      <c r="D37" s="87" t="s">
        <v>143</v>
      </c>
      <c r="E37" s="87" t="s">
        <v>144</v>
      </c>
      <c r="F37" s="88" t="s">
        <v>146</v>
      </c>
      <c r="G37" s="87" t="s">
        <v>145</v>
      </c>
      <c r="H37" s="89" t="s">
        <v>146</v>
      </c>
      <c r="I37" s="87" t="s">
        <v>147</v>
      </c>
      <c r="J37" s="89" t="s">
        <v>146</v>
      </c>
      <c r="K37" s="87" t="s">
        <v>148</v>
      </c>
      <c r="L37" s="89" t="s">
        <v>146</v>
      </c>
      <c r="M37" s="87" t="s">
        <v>149</v>
      </c>
      <c r="N37" s="89" t="s">
        <v>146</v>
      </c>
      <c r="O37" s="87" t="s">
        <v>149</v>
      </c>
      <c r="P37" s="89" t="s">
        <v>146</v>
      </c>
      <c r="Q37" s="87" t="s">
        <v>151</v>
      </c>
      <c r="R37" s="89" t="s">
        <v>146</v>
      </c>
      <c r="S37" s="87" t="s">
        <v>152</v>
      </c>
      <c r="T37" s="89" t="s">
        <v>146</v>
      </c>
      <c r="U37" s="90" t="s">
        <v>153</v>
      </c>
    </row>
    <row r="38" customFormat="false" ht="27" hidden="false" customHeight="true" outlineLevel="0" collapsed="false">
      <c r="B38" s="93" t="s">
        <v>202</v>
      </c>
      <c r="C38" s="86"/>
      <c r="D38" s="87" t="s">
        <v>143</v>
      </c>
      <c r="E38" s="87" t="s">
        <v>144</v>
      </c>
      <c r="F38" s="99" t="s">
        <v>146</v>
      </c>
      <c r="G38" s="87" t="s">
        <v>145</v>
      </c>
      <c r="H38" s="89" t="s">
        <v>146</v>
      </c>
      <c r="I38" s="87" t="s">
        <v>147</v>
      </c>
      <c r="J38" s="89" t="s">
        <v>146</v>
      </c>
      <c r="K38" s="87" t="s">
        <v>148</v>
      </c>
      <c r="L38" s="89" t="s">
        <v>146</v>
      </c>
      <c r="M38" s="87" t="s">
        <v>149</v>
      </c>
      <c r="N38" s="89" t="s">
        <v>146</v>
      </c>
      <c r="O38" s="87" t="s">
        <v>149</v>
      </c>
      <c r="P38" s="89" t="s">
        <v>146</v>
      </c>
      <c r="Q38" s="87" t="s">
        <v>151</v>
      </c>
      <c r="R38" s="89" t="s">
        <v>146</v>
      </c>
      <c r="S38" s="87" t="s">
        <v>152</v>
      </c>
      <c r="T38" s="89" t="s">
        <v>146</v>
      </c>
      <c r="U38" s="90" t="s">
        <v>153</v>
      </c>
    </row>
    <row r="39" customFormat="false" ht="29.25" hidden="false" customHeight="true" outlineLevel="0" collapsed="false">
      <c r="B39" s="100" t="s">
        <v>203</v>
      </c>
      <c r="C39" s="101" t="n">
        <v>9000</v>
      </c>
      <c r="D39" s="102" t="s">
        <v>204</v>
      </c>
      <c r="E39" s="103" t="s">
        <v>205</v>
      </c>
      <c r="F39" s="104" t="n">
        <f aca="false">F8+F9+F10</f>
        <v>18765765.34</v>
      </c>
      <c r="G39" s="105" t="s">
        <v>109</v>
      </c>
      <c r="H39" s="104" t="n">
        <f aca="false">H8+H9+H10</f>
        <v>198693</v>
      </c>
      <c r="I39" s="105" t="s">
        <v>109</v>
      </c>
      <c r="J39" s="102" t="s">
        <v>204</v>
      </c>
      <c r="K39" s="105" t="s">
        <v>109</v>
      </c>
      <c r="L39" s="102" t="s">
        <v>204</v>
      </c>
      <c r="M39" s="105" t="s">
        <v>109</v>
      </c>
      <c r="N39" s="102" t="s">
        <v>204</v>
      </c>
      <c r="O39" s="105" t="s">
        <v>109</v>
      </c>
      <c r="P39" s="104" t="n">
        <f aca="false">P8+P9+P10</f>
        <v>3102650.63</v>
      </c>
      <c r="Q39" s="105" t="s">
        <v>109</v>
      </c>
      <c r="R39" s="104" t="n">
        <f aca="false">R8+R9+R10</f>
        <v>3102650.63</v>
      </c>
      <c r="S39" s="105" t="s">
        <v>109</v>
      </c>
      <c r="T39" s="104" t="n">
        <f aca="false">T8+T9+T10</f>
        <v>0</v>
      </c>
      <c r="U39" s="106" t="s">
        <v>109</v>
      </c>
    </row>
    <row r="41" customFormat="false" ht="39" hidden="false" customHeight="true" outlineLevel="0" collapsed="false">
      <c r="B41" s="107" t="s">
        <v>206</v>
      </c>
      <c r="C41" s="107"/>
      <c r="D41" s="108"/>
      <c r="E41" s="108"/>
      <c r="F41" s="109"/>
      <c r="G41" s="109"/>
      <c r="H41" s="30"/>
      <c r="I41" s="30"/>
      <c r="J41" s="110"/>
      <c r="T41" s="111" t="n">
        <f aca="false">R39+T39</f>
        <v>3102650.63</v>
      </c>
    </row>
    <row r="42" customFormat="false" ht="15" hidden="false" customHeight="true" outlineLevel="0" collapsed="false">
      <c r="B42" s="112"/>
      <c r="C42" s="113"/>
      <c r="D42" s="114" t="s">
        <v>207</v>
      </c>
      <c r="E42" s="114"/>
      <c r="F42" s="114"/>
      <c r="G42" s="115"/>
      <c r="H42" s="116"/>
      <c r="I42" s="116"/>
      <c r="J42" s="114" t="s">
        <v>208</v>
      </c>
      <c r="K42" s="114"/>
      <c r="L42" s="114"/>
      <c r="T42" s="111" t="n">
        <f aca="false">P39-T41</f>
        <v>0</v>
      </c>
    </row>
    <row r="43" customFormat="false" ht="15" hidden="false" customHeight="false" outlineLevel="0" collapsed="false">
      <c r="B43" s="112" t="s">
        <v>209</v>
      </c>
      <c r="C43" s="117"/>
      <c r="D43" s="118"/>
      <c r="E43" s="118"/>
      <c r="F43" s="118"/>
      <c r="G43" s="119"/>
      <c r="H43" s="120"/>
      <c r="I43" s="120"/>
      <c r="J43" s="110"/>
      <c r="K43" s="110"/>
      <c r="L43" s="110"/>
    </row>
    <row r="44" customFormat="false" ht="15" hidden="false" customHeight="true" outlineLevel="0" collapsed="false">
      <c r="B44" s="119"/>
      <c r="C44" s="113"/>
      <c r="D44" s="114" t="s">
        <v>207</v>
      </c>
      <c r="E44" s="114"/>
      <c r="F44" s="114"/>
      <c r="G44" s="115"/>
      <c r="H44" s="116"/>
      <c r="I44" s="116"/>
      <c r="J44" s="114" t="s">
        <v>210</v>
      </c>
      <c r="K44" s="114"/>
      <c r="L44" s="114"/>
    </row>
    <row r="45" customFormat="false" ht="15" hidden="false" customHeight="false" outlineLevel="0" collapsed="false">
      <c r="B45" s="112" t="s">
        <v>211</v>
      </c>
      <c r="C45" s="117"/>
      <c r="D45" s="109"/>
      <c r="E45" s="109"/>
      <c r="F45" s="109"/>
      <c r="G45" s="109"/>
      <c r="H45" s="30"/>
      <c r="I45" s="30"/>
      <c r="J45" s="30"/>
    </row>
  </sheetData>
  <mergeCells count="30">
    <mergeCell ref="B1:U1"/>
    <mergeCell ref="B3:B6"/>
    <mergeCell ref="C3:C6"/>
    <mergeCell ref="D3:D6"/>
    <mergeCell ref="E3:E6"/>
    <mergeCell ref="F3:U3"/>
    <mergeCell ref="W3:Z8"/>
    <mergeCell ref="F4:F6"/>
    <mergeCell ref="G4:G6"/>
    <mergeCell ref="H4:H6"/>
    <mergeCell ref="I4:I6"/>
    <mergeCell ref="J4:M4"/>
    <mergeCell ref="N4:N6"/>
    <mergeCell ref="O4:O6"/>
    <mergeCell ref="P4:P6"/>
    <mergeCell ref="Q4:Q6"/>
    <mergeCell ref="R4:U4"/>
    <mergeCell ref="J5:M5"/>
    <mergeCell ref="R5:R6"/>
    <mergeCell ref="S5:S6"/>
    <mergeCell ref="T5:T6"/>
    <mergeCell ref="U5:U6"/>
    <mergeCell ref="W10:Z15"/>
    <mergeCell ref="W17:Z23"/>
    <mergeCell ref="W25:Z30"/>
    <mergeCell ref="B41:C41"/>
    <mergeCell ref="D42:F42"/>
    <mergeCell ref="J42:L42"/>
    <mergeCell ref="D44:F44"/>
    <mergeCell ref="J44:L44"/>
  </mergeCells>
  <printOptions headings="false" gridLines="false" gridLinesSet="true" horizontalCentered="false" verticalCentered="false"/>
  <pageMargins left="0.590277777777778" right="0.39375" top="0.590277777777778" bottom="0.590277777777778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T43"/>
  <sheetViews>
    <sheetView showFormulas="false" showGridLines="false" showRowColHeaders="true" showZeros="true" rightToLeft="false" tabSelected="false" showOutlineSymbols="true" defaultGridColor="true" view="normal" topLeftCell="A13" colorId="64" zoomScale="96" zoomScaleNormal="96" zoomScalePageLayoutView="100" workbookViewId="0">
      <selection pane="topLeft" activeCell="G38" activeCellId="0" sqref="G38"/>
    </sheetView>
  </sheetViews>
  <sheetFormatPr defaultColWidth="8.6796875" defaultRowHeight="15" zeroHeight="false" outlineLevelRow="0" outlineLevelCol="0"/>
  <cols>
    <col collapsed="false" customWidth="true" hidden="false" outlineLevel="0" max="1" min="1" style="121" width="31.29"/>
    <col collapsed="false" customWidth="true" hidden="false" outlineLevel="0" max="2" min="2" style="1" width="11.71"/>
    <col collapsed="false" customWidth="true" hidden="false" outlineLevel="0" max="3" min="3" style="1" width="10"/>
    <col collapsed="false" customWidth="true" hidden="false" outlineLevel="0" max="4" min="4" style="1" width="9"/>
    <col collapsed="false" customWidth="true" hidden="false" outlineLevel="0" max="6" min="5" style="1" width="13.86"/>
    <col collapsed="false" customWidth="true" hidden="false" outlineLevel="0" max="7" min="7" style="1" width="10"/>
    <col collapsed="false" customWidth="true" hidden="false" outlineLevel="0" max="8" min="8" style="1" width="19.71"/>
    <col collapsed="false" customWidth="true" hidden="false" outlineLevel="0" max="9" min="9" style="1" width="14.71"/>
    <col collapsed="false" customWidth="true" hidden="false" outlineLevel="0" max="10" min="10" style="1" width="24.29"/>
    <col collapsed="false" customWidth="true" hidden="false" outlineLevel="0" max="11" min="11" style="1" width="19.71"/>
    <col collapsed="false" customWidth="true" hidden="false" outlineLevel="0" max="12" min="12" style="1" width="18.42"/>
    <col collapsed="false" customWidth="true" hidden="false" outlineLevel="0" max="16" min="14" style="1" width="1.85"/>
  </cols>
  <sheetData>
    <row r="1" customFormat="false" ht="124.5" hidden="false" customHeight="true" outlineLevel="0" collapsed="false">
      <c r="I1" s="122" t="s">
        <v>212</v>
      </c>
      <c r="J1" s="122"/>
      <c r="K1" s="122"/>
      <c r="L1" s="122"/>
    </row>
    <row r="2" customFormat="false" ht="33" hidden="false" customHeight="true" outlineLevel="0" collapsed="false">
      <c r="A2" s="123" t="s">
        <v>213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Q2" s="4" t="s">
        <v>2</v>
      </c>
      <c r="R2" s="5"/>
      <c r="S2" s="5"/>
      <c r="T2" s="5"/>
    </row>
    <row r="3" customFormat="false" ht="14.25" hidden="false" customHeight="true" outlineLevel="0" collapsed="false">
      <c r="A3" s="124"/>
      <c r="B3" s="124"/>
      <c r="C3" s="125" t="s">
        <v>214</v>
      </c>
      <c r="D3" s="125"/>
      <c r="E3" s="125"/>
      <c r="F3" s="125"/>
      <c r="G3" s="125"/>
      <c r="H3" s="125"/>
      <c r="I3" s="125"/>
      <c r="J3" s="125"/>
      <c r="K3" s="124"/>
      <c r="L3" s="126" t="s">
        <v>3</v>
      </c>
      <c r="Q3" s="11" t="s">
        <v>4</v>
      </c>
      <c r="R3" s="11"/>
      <c r="S3" s="11"/>
      <c r="T3" s="11"/>
    </row>
    <row r="4" customFormat="false" ht="14.25" hidden="false" customHeight="true" outlineLevel="0" collapsed="false">
      <c r="A4" s="124"/>
      <c r="B4" s="124"/>
      <c r="C4" s="124"/>
      <c r="D4" s="124"/>
      <c r="E4" s="124"/>
      <c r="F4" s="124"/>
      <c r="G4" s="124"/>
      <c r="H4" s="124"/>
      <c r="I4" s="124"/>
      <c r="J4" s="124"/>
      <c r="K4" s="127" t="s">
        <v>215</v>
      </c>
      <c r="L4" s="128"/>
      <c r="Q4" s="11"/>
      <c r="R4" s="11"/>
      <c r="S4" s="11"/>
      <c r="T4" s="11"/>
    </row>
    <row r="5" customFormat="false" ht="14.25" hidden="false" customHeight="true" outlineLevel="0" collapsed="false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7" t="s">
        <v>216</v>
      </c>
      <c r="L5" s="129"/>
      <c r="Q5" s="11"/>
      <c r="R5" s="11"/>
      <c r="S5" s="11"/>
      <c r="T5" s="11"/>
    </row>
    <row r="6" customFormat="false" ht="14.25" hidden="false" customHeight="true" outlineLevel="0" collapsed="false">
      <c r="A6" s="124"/>
      <c r="B6" s="124"/>
      <c r="C6" s="124"/>
      <c r="D6" s="124"/>
      <c r="E6" s="124"/>
      <c r="F6" s="124"/>
      <c r="G6" s="124"/>
      <c r="H6" s="124"/>
      <c r="I6" s="124"/>
      <c r="J6" s="124"/>
      <c r="K6" s="127" t="s">
        <v>7</v>
      </c>
      <c r="L6" s="130"/>
      <c r="Q6" s="11"/>
      <c r="R6" s="11"/>
      <c r="S6" s="11"/>
      <c r="T6" s="11"/>
    </row>
    <row r="7" customFormat="false" ht="14.25" hidden="false" customHeight="true" outlineLevel="0" collapsed="false">
      <c r="A7" s="131" t="s">
        <v>217</v>
      </c>
      <c r="B7" s="131"/>
      <c r="C7" s="132"/>
      <c r="D7" s="110"/>
      <c r="E7" s="110"/>
      <c r="F7" s="110"/>
      <c r="G7" s="110"/>
      <c r="H7" s="110"/>
      <c r="I7" s="110"/>
      <c r="J7" s="133"/>
      <c r="K7" s="127" t="s">
        <v>10</v>
      </c>
      <c r="L7" s="134"/>
      <c r="Q7" s="11"/>
      <c r="R7" s="11"/>
      <c r="S7" s="11"/>
      <c r="T7" s="11"/>
    </row>
    <row r="8" customFormat="false" ht="14.25" hidden="false" customHeight="true" outlineLevel="0" collapsed="false">
      <c r="A8" s="135" t="s">
        <v>218</v>
      </c>
      <c r="B8" s="135"/>
      <c r="C8" s="136"/>
      <c r="D8" s="136"/>
      <c r="E8" s="136"/>
      <c r="F8" s="136"/>
      <c r="G8" s="136"/>
      <c r="H8" s="136"/>
      <c r="I8" s="136"/>
      <c r="J8" s="124"/>
      <c r="K8" s="127"/>
      <c r="L8" s="22"/>
      <c r="Q8" s="11"/>
      <c r="R8" s="11"/>
      <c r="S8" s="11"/>
      <c r="T8" s="11"/>
    </row>
    <row r="9" customFormat="false" ht="14.25" hidden="false" customHeight="true" outlineLevel="0" collapsed="false">
      <c r="A9" s="135"/>
      <c r="B9" s="135"/>
      <c r="C9" s="137"/>
      <c r="D9" s="138"/>
      <c r="E9" s="138"/>
      <c r="F9" s="138"/>
      <c r="G9" s="138"/>
      <c r="H9" s="138"/>
      <c r="I9" s="138"/>
      <c r="J9" s="133"/>
      <c r="K9" s="127" t="s">
        <v>219</v>
      </c>
      <c r="L9" s="22"/>
      <c r="Q9" s="5"/>
      <c r="R9" s="5"/>
      <c r="S9" s="5"/>
      <c r="T9" s="5"/>
    </row>
    <row r="10" customFormat="false" ht="14.25" hidden="false" customHeight="true" outlineLevel="0" collapsed="false">
      <c r="A10" s="131" t="s">
        <v>13</v>
      </c>
      <c r="B10" s="131"/>
      <c r="C10" s="139"/>
      <c r="D10" s="140"/>
      <c r="E10" s="140"/>
      <c r="F10" s="140"/>
      <c r="G10" s="140"/>
      <c r="H10" s="140"/>
      <c r="I10" s="140"/>
      <c r="J10" s="141"/>
      <c r="K10" s="127" t="s">
        <v>220</v>
      </c>
      <c r="L10" s="142"/>
      <c r="Q10" s="29" t="s">
        <v>18</v>
      </c>
      <c r="R10" s="29"/>
      <c r="S10" s="29"/>
      <c r="T10" s="29"/>
    </row>
    <row r="11" customFormat="false" ht="14.25" hidden="false" customHeight="true" outlineLevel="0" collapsed="false">
      <c r="A11" s="143" t="s">
        <v>221</v>
      </c>
      <c r="B11" s="143"/>
      <c r="C11" s="30"/>
      <c r="D11" s="30"/>
      <c r="E11" s="30"/>
      <c r="F11" s="30"/>
      <c r="G11" s="30"/>
      <c r="H11" s="30"/>
      <c r="I11" s="30"/>
      <c r="J11" s="124"/>
      <c r="K11" s="124"/>
      <c r="L11" s="144"/>
      <c r="Q11" s="29"/>
      <c r="R11" s="29"/>
      <c r="S11" s="29"/>
      <c r="T11" s="29"/>
    </row>
    <row r="12" s="30" customFormat="true" ht="21" hidden="false" customHeight="true" outlineLevel="0" collapsed="false">
      <c r="A12" s="145" t="s">
        <v>222</v>
      </c>
      <c r="B12" s="145"/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Q12" s="29"/>
      <c r="R12" s="29"/>
      <c r="S12" s="29"/>
      <c r="T12" s="29"/>
    </row>
    <row r="13" customFormat="false" ht="15" hidden="false" customHeight="true" outlineLevel="0" collapsed="false">
      <c r="A13" s="146" t="s">
        <v>223</v>
      </c>
      <c r="B13" s="146"/>
      <c r="C13" s="147" t="s">
        <v>224</v>
      </c>
      <c r="D13" s="147" t="s">
        <v>225</v>
      </c>
      <c r="E13" s="147" t="s">
        <v>226</v>
      </c>
      <c r="F13" s="147"/>
      <c r="G13" s="147"/>
      <c r="H13" s="148" t="s">
        <v>227</v>
      </c>
      <c r="I13" s="148" t="s">
        <v>228</v>
      </c>
      <c r="J13" s="149" t="s">
        <v>229</v>
      </c>
      <c r="K13" s="149"/>
      <c r="L13" s="149"/>
      <c r="Q13" s="29"/>
      <c r="R13" s="29"/>
      <c r="S13" s="29"/>
      <c r="T13" s="29"/>
    </row>
    <row r="14" customFormat="false" ht="15" hidden="false" customHeight="true" outlineLevel="0" collapsed="false">
      <c r="A14" s="146"/>
      <c r="B14" s="146"/>
      <c r="C14" s="147"/>
      <c r="D14" s="147"/>
      <c r="E14" s="150" t="s">
        <v>230</v>
      </c>
      <c r="F14" s="150"/>
      <c r="G14" s="147" t="s">
        <v>231</v>
      </c>
      <c r="H14" s="148"/>
      <c r="I14" s="148"/>
      <c r="J14" s="151" t="s">
        <v>232</v>
      </c>
      <c r="K14" s="152" t="s">
        <v>233</v>
      </c>
      <c r="L14" s="153" t="s">
        <v>234</v>
      </c>
      <c r="Q14" s="29"/>
      <c r="R14" s="29"/>
      <c r="S14" s="29"/>
      <c r="T14" s="29"/>
    </row>
    <row r="15" customFormat="false" ht="15" hidden="false" customHeight="false" outlineLevel="0" collapsed="false">
      <c r="A15" s="146"/>
      <c r="B15" s="146"/>
      <c r="C15" s="147"/>
      <c r="D15" s="147"/>
      <c r="E15" s="150" t="s">
        <v>235</v>
      </c>
      <c r="F15" s="150" t="s">
        <v>236</v>
      </c>
      <c r="G15" s="147"/>
      <c r="H15" s="148"/>
      <c r="I15" s="148"/>
      <c r="J15" s="151"/>
      <c r="K15" s="152"/>
      <c r="L15" s="153"/>
      <c r="Q15" s="29"/>
      <c r="R15" s="29"/>
      <c r="S15" s="29"/>
      <c r="T15" s="29"/>
    </row>
    <row r="16" s="54" customFormat="true" ht="15.75" hidden="false" customHeight="false" outlineLevel="0" collapsed="false">
      <c r="A16" s="154" t="n">
        <v>1</v>
      </c>
      <c r="B16" s="154"/>
      <c r="C16" s="155" t="n">
        <v>2</v>
      </c>
      <c r="D16" s="155" t="n">
        <v>3</v>
      </c>
      <c r="E16" s="154" t="n">
        <v>4</v>
      </c>
      <c r="F16" s="155" t="n">
        <v>5</v>
      </c>
      <c r="G16" s="155" t="n">
        <v>6</v>
      </c>
      <c r="H16" s="156" t="n">
        <v>7</v>
      </c>
      <c r="I16" s="155" t="n">
        <v>8</v>
      </c>
      <c r="J16" s="151" t="n">
        <v>9</v>
      </c>
      <c r="K16" s="157" t="n">
        <v>10</v>
      </c>
      <c r="L16" s="158" t="n">
        <v>11</v>
      </c>
      <c r="Q16" s="5"/>
      <c r="R16" s="5"/>
      <c r="S16" s="5"/>
      <c r="T16" s="5"/>
    </row>
    <row r="17" customFormat="false" ht="30.75" hidden="false" customHeight="true" outlineLevel="0" collapsed="false">
      <c r="A17" s="159"/>
      <c r="B17" s="159"/>
      <c r="C17" s="160"/>
      <c r="D17" s="161" t="n">
        <v>1000</v>
      </c>
      <c r="E17" s="162"/>
      <c r="F17" s="163"/>
      <c r="G17" s="164"/>
      <c r="H17" s="165" t="s">
        <v>237</v>
      </c>
      <c r="I17" s="166"/>
      <c r="J17" s="167"/>
      <c r="K17" s="168"/>
      <c r="L17" s="169"/>
      <c r="Q17" s="40" t="s">
        <v>31</v>
      </c>
      <c r="R17" s="40"/>
      <c r="S17" s="40"/>
      <c r="T17" s="40"/>
    </row>
    <row r="18" customFormat="false" ht="13.5" hidden="false" customHeight="true" outlineLevel="0" collapsed="false">
      <c r="A18" s="146"/>
      <c r="B18" s="146"/>
      <c r="C18" s="170"/>
      <c r="D18" s="171" t="n">
        <v>2000</v>
      </c>
      <c r="E18" s="146"/>
      <c r="F18" s="147"/>
      <c r="G18" s="147"/>
      <c r="H18" s="147"/>
      <c r="I18" s="172"/>
      <c r="J18" s="173"/>
      <c r="K18" s="174"/>
      <c r="L18" s="174"/>
      <c r="Q18" s="40"/>
      <c r="R18" s="40"/>
      <c r="S18" s="40"/>
      <c r="T18" s="40"/>
    </row>
    <row r="19" customFormat="false" ht="13.5" hidden="false" customHeight="true" outlineLevel="0" collapsed="false">
      <c r="A19" s="146"/>
      <c r="B19" s="146"/>
      <c r="C19" s="170"/>
      <c r="D19" s="171"/>
      <c r="E19" s="175"/>
      <c r="F19" s="176"/>
      <c r="G19" s="176"/>
      <c r="H19" s="176"/>
      <c r="I19" s="172"/>
      <c r="J19" s="173"/>
      <c r="K19" s="174"/>
      <c r="L19" s="174"/>
      <c r="Q19" s="40"/>
      <c r="R19" s="40"/>
      <c r="S19" s="40"/>
      <c r="T19" s="40"/>
    </row>
    <row r="20" customFormat="false" ht="39" hidden="false" customHeight="true" outlineLevel="0" collapsed="false">
      <c r="A20" s="177" t="s">
        <v>203</v>
      </c>
      <c r="B20" s="177"/>
      <c r="C20" s="177"/>
      <c r="D20" s="178" t="n">
        <v>9000</v>
      </c>
      <c r="E20" s="179" t="s">
        <v>109</v>
      </c>
      <c r="F20" s="180" t="s">
        <v>109</v>
      </c>
      <c r="G20" s="181" t="s">
        <v>238</v>
      </c>
      <c r="H20" s="182" t="s">
        <v>238</v>
      </c>
      <c r="I20" s="183" t="s">
        <v>239</v>
      </c>
      <c r="J20" s="184" t="s">
        <v>109</v>
      </c>
      <c r="K20" s="158" t="s">
        <v>109</v>
      </c>
      <c r="L20" s="151" t="s">
        <v>109</v>
      </c>
      <c r="Q20" s="40"/>
      <c r="R20" s="40"/>
      <c r="S20" s="40"/>
      <c r="T20" s="40"/>
    </row>
    <row r="21" s="30" customFormat="true" ht="21" hidden="false" customHeight="true" outlineLevel="0" collapsed="false">
      <c r="A21" s="145" t="s">
        <v>240</v>
      </c>
      <c r="B21" s="145"/>
      <c r="C21" s="145"/>
      <c r="D21" s="145"/>
      <c r="E21" s="145"/>
      <c r="F21" s="145"/>
      <c r="G21" s="145"/>
      <c r="H21" s="145"/>
      <c r="I21" s="145"/>
      <c r="J21" s="145"/>
      <c r="K21" s="145"/>
      <c r="L21" s="145"/>
      <c r="Q21" s="40"/>
      <c r="R21" s="40"/>
      <c r="S21" s="40"/>
      <c r="T21" s="40"/>
    </row>
    <row r="22" customFormat="false" ht="15" hidden="false" customHeight="true" outlineLevel="0" collapsed="false">
      <c r="A22" s="146" t="s">
        <v>241</v>
      </c>
      <c r="B22" s="146"/>
      <c r="C22" s="147" t="s">
        <v>224</v>
      </c>
      <c r="D22" s="147" t="s">
        <v>225</v>
      </c>
      <c r="E22" s="147" t="s">
        <v>242</v>
      </c>
      <c r="F22" s="147"/>
      <c r="G22" s="147"/>
      <c r="H22" s="148" t="s">
        <v>243</v>
      </c>
      <c r="I22" s="148" t="s">
        <v>228</v>
      </c>
      <c r="J22" s="149" t="s">
        <v>229</v>
      </c>
      <c r="K22" s="149"/>
      <c r="L22" s="149"/>
      <c r="Q22" s="40"/>
      <c r="R22" s="40"/>
      <c r="S22" s="40"/>
      <c r="T22" s="40"/>
    </row>
    <row r="23" customFormat="false" ht="15" hidden="false" customHeight="true" outlineLevel="0" collapsed="false">
      <c r="A23" s="146"/>
      <c r="B23" s="146"/>
      <c r="C23" s="147"/>
      <c r="D23" s="147"/>
      <c r="E23" s="150" t="s">
        <v>230</v>
      </c>
      <c r="F23" s="150"/>
      <c r="G23" s="148" t="s">
        <v>231</v>
      </c>
      <c r="H23" s="148"/>
      <c r="I23" s="148"/>
      <c r="J23" s="151" t="s">
        <v>232</v>
      </c>
      <c r="K23" s="152" t="s">
        <v>233</v>
      </c>
      <c r="L23" s="153" t="s">
        <v>234</v>
      </c>
      <c r="Q23" s="40"/>
      <c r="R23" s="40"/>
      <c r="S23" s="40"/>
      <c r="T23" s="40"/>
    </row>
    <row r="24" customFormat="false" ht="15" hidden="false" customHeight="false" outlineLevel="0" collapsed="false">
      <c r="A24" s="146"/>
      <c r="B24" s="146"/>
      <c r="C24" s="147"/>
      <c r="D24" s="147"/>
      <c r="E24" s="150" t="s">
        <v>235</v>
      </c>
      <c r="F24" s="150" t="s">
        <v>236</v>
      </c>
      <c r="G24" s="148"/>
      <c r="H24" s="148"/>
      <c r="I24" s="148"/>
      <c r="J24" s="151"/>
      <c r="K24" s="152"/>
      <c r="L24" s="153"/>
    </row>
    <row r="25" s="54" customFormat="true" ht="13.5" hidden="false" customHeight="true" outlineLevel="0" collapsed="false">
      <c r="A25" s="154" t="n">
        <v>1</v>
      </c>
      <c r="B25" s="154"/>
      <c r="C25" s="155" t="n">
        <v>2</v>
      </c>
      <c r="D25" s="155" t="n">
        <v>3</v>
      </c>
      <c r="E25" s="155" t="n">
        <v>4</v>
      </c>
      <c r="F25" s="155" t="n">
        <v>5</v>
      </c>
      <c r="G25" s="155" t="n">
        <v>6</v>
      </c>
      <c r="H25" s="156" t="n">
        <v>7</v>
      </c>
      <c r="I25" s="155" t="n">
        <v>8</v>
      </c>
      <c r="J25" s="151" t="n">
        <v>9</v>
      </c>
      <c r="K25" s="157" t="n">
        <v>10</v>
      </c>
      <c r="L25" s="158" t="n">
        <v>11</v>
      </c>
      <c r="Q25" s="52" t="s">
        <v>55</v>
      </c>
      <c r="R25" s="52"/>
      <c r="S25" s="52"/>
      <c r="T25" s="52"/>
    </row>
    <row r="26" customFormat="false" ht="13.5" hidden="false" customHeight="true" outlineLevel="0" collapsed="false">
      <c r="A26" s="185"/>
      <c r="B26" s="185"/>
      <c r="C26" s="170"/>
      <c r="D26" s="186" t="n">
        <v>1000</v>
      </c>
      <c r="E26" s="187"/>
      <c r="F26" s="188"/>
      <c r="G26" s="188"/>
      <c r="H26" s="188"/>
      <c r="I26" s="189"/>
      <c r="J26" s="190"/>
      <c r="K26" s="191"/>
      <c r="L26" s="176"/>
      <c r="Q26" s="52"/>
      <c r="R26" s="52"/>
      <c r="S26" s="52"/>
      <c r="T26" s="52"/>
    </row>
    <row r="27" customFormat="false" ht="13.5" hidden="false" customHeight="true" outlineLevel="0" collapsed="false">
      <c r="A27" s="146"/>
      <c r="B27" s="146"/>
      <c r="C27" s="170"/>
      <c r="D27" s="171" t="n">
        <v>2000</v>
      </c>
      <c r="E27" s="175"/>
      <c r="F27" s="176"/>
      <c r="G27" s="176"/>
      <c r="H27" s="176"/>
      <c r="I27" s="192"/>
      <c r="J27" s="175"/>
      <c r="K27" s="176"/>
      <c r="L27" s="176"/>
      <c r="Q27" s="52"/>
      <c r="R27" s="52"/>
      <c r="S27" s="52"/>
      <c r="T27" s="52"/>
    </row>
    <row r="28" customFormat="false" ht="13.5" hidden="false" customHeight="true" outlineLevel="0" collapsed="false">
      <c r="A28" s="146"/>
      <c r="B28" s="146"/>
      <c r="C28" s="170"/>
      <c r="D28" s="171"/>
      <c r="E28" s="175"/>
      <c r="F28" s="176"/>
      <c r="G28" s="176"/>
      <c r="H28" s="176"/>
      <c r="I28" s="192"/>
      <c r="J28" s="175"/>
      <c r="K28" s="176"/>
      <c r="L28" s="176"/>
      <c r="Q28" s="52"/>
      <c r="R28" s="52"/>
      <c r="S28" s="52"/>
      <c r="T28" s="52"/>
    </row>
    <row r="29" customFormat="false" ht="13.5" hidden="false" customHeight="true" outlineLevel="0" collapsed="false">
      <c r="A29" s="177" t="s">
        <v>203</v>
      </c>
      <c r="B29" s="177"/>
      <c r="C29" s="177"/>
      <c r="D29" s="178" t="n">
        <v>9000</v>
      </c>
      <c r="E29" s="179" t="s">
        <v>109</v>
      </c>
      <c r="F29" s="180" t="s">
        <v>109</v>
      </c>
      <c r="G29" s="180"/>
      <c r="H29" s="193"/>
      <c r="I29" s="183" t="s">
        <v>239</v>
      </c>
      <c r="J29" s="184" t="s">
        <v>109</v>
      </c>
      <c r="K29" s="158" t="s">
        <v>109</v>
      </c>
      <c r="L29" s="151" t="s">
        <v>109</v>
      </c>
      <c r="Q29" s="52"/>
      <c r="R29" s="52"/>
      <c r="S29" s="52"/>
      <c r="T29" s="52"/>
    </row>
    <row r="30" customFormat="false" ht="21" hidden="false" customHeight="true" outlineLevel="0" collapsed="false">
      <c r="A30" s="145" t="s">
        <v>244</v>
      </c>
      <c r="B30" s="145"/>
      <c r="C30" s="145"/>
      <c r="D30" s="145"/>
      <c r="E30" s="145"/>
      <c r="F30" s="145"/>
      <c r="G30" s="145"/>
      <c r="H30" s="145"/>
      <c r="I30" s="145"/>
      <c r="J30" s="145"/>
      <c r="K30" s="145"/>
      <c r="L30" s="145"/>
      <c r="Q30" s="52"/>
      <c r="R30" s="52"/>
      <c r="S30" s="52"/>
      <c r="T30" s="52"/>
    </row>
    <row r="31" customFormat="false" ht="15" hidden="false" customHeight="true" outlineLevel="0" collapsed="false">
      <c r="A31" s="146" t="s">
        <v>245</v>
      </c>
      <c r="B31" s="146"/>
      <c r="C31" s="147" t="s">
        <v>224</v>
      </c>
      <c r="D31" s="147" t="s">
        <v>225</v>
      </c>
      <c r="E31" s="147" t="s">
        <v>246</v>
      </c>
      <c r="F31" s="147"/>
      <c r="G31" s="147"/>
      <c r="H31" s="148" t="s">
        <v>247</v>
      </c>
      <c r="I31" s="148" t="s">
        <v>228</v>
      </c>
      <c r="J31" s="149" t="s">
        <v>229</v>
      </c>
      <c r="K31" s="149"/>
      <c r="L31" s="149"/>
    </row>
    <row r="32" customFormat="false" ht="15" hidden="false" customHeight="true" outlineLevel="0" collapsed="false">
      <c r="A32" s="146"/>
      <c r="B32" s="146"/>
      <c r="C32" s="147"/>
      <c r="D32" s="147"/>
      <c r="E32" s="150" t="s">
        <v>230</v>
      </c>
      <c r="F32" s="150"/>
      <c r="G32" s="147" t="s">
        <v>231</v>
      </c>
      <c r="H32" s="148"/>
      <c r="I32" s="148"/>
      <c r="J32" s="151" t="s">
        <v>232</v>
      </c>
      <c r="K32" s="152" t="s">
        <v>233</v>
      </c>
      <c r="L32" s="153" t="s">
        <v>234</v>
      </c>
    </row>
    <row r="33" customFormat="false" ht="15" hidden="false" customHeight="false" outlineLevel="0" collapsed="false">
      <c r="A33" s="146"/>
      <c r="B33" s="146"/>
      <c r="C33" s="147"/>
      <c r="D33" s="147"/>
      <c r="E33" s="150" t="s">
        <v>235</v>
      </c>
      <c r="F33" s="150" t="s">
        <v>236</v>
      </c>
      <c r="G33" s="147"/>
      <c r="H33" s="148"/>
      <c r="I33" s="148"/>
      <c r="J33" s="151"/>
      <c r="K33" s="152"/>
      <c r="L33" s="153"/>
    </row>
    <row r="34" s="54" customFormat="true" ht="13.5" hidden="false" customHeight="false" outlineLevel="0" collapsed="false">
      <c r="A34" s="154" t="n">
        <v>1</v>
      </c>
      <c r="B34" s="154"/>
      <c r="C34" s="155" t="n">
        <v>2</v>
      </c>
      <c r="D34" s="155" t="n">
        <v>3</v>
      </c>
      <c r="E34" s="146" t="n">
        <v>4</v>
      </c>
      <c r="F34" s="147" t="n">
        <v>5</v>
      </c>
      <c r="G34" s="180" t="n">
        <v>6</v>
      </c>
      <c r="H34" s="180" t="n">
        <v>7</v>
      </c>
      <c r="I34" s="147" t="n">
        <v>8</v>
      </c>
      <c r="J34" s="147" t="n">
        <v>9</v>
      </c>
      <c r="K34" s="194" t="n">
        <v>10</v>
      </c>
      <c r="L34" s="148" t="n">
        <v>11</v>
      </c>
    </row>
    <row r="35" customFormat="false" ht="13.5" hidden="false" customHeight="true" outlineLevel="0" collapsed="false">
      <c r="A35" s="146"/>
      <c r="B35" s="146"/>
      <c r="C35" s="170"/>
      <c r="D35" s="186" t="n">
        <v>1000</v>
      </c>
      <c r="E35" s="195"/>
      <c r="F35" s="196"/>
      <c r="G35" s="196"/>
      <c r="H35" s="197"/>
      <c r="I35" s="198"/>
      <c r="J35" s="199"/>
      <c r="K35" s="200"/>
      <c r="L35" s="201"/>
    </row>
    <row r="36" customFormat="false" ht="13.5" hidden="false" customHeight="true" outlineLevel="0" collapsed="false">
      <c r="A36" s="146"/>
      <c r="B36" s="146"/>
      <c r="C36" s="170"/>
      <c r="D36" s="171" t="n">
        <v>2000</v>
      </c>
      <c r="E36" s="146"/>
      <c r="F36" s="147"/>
      <c r="G36" s="147"/>
      <c r="H36" s="148"/>
      <c r="I36" s="172"/>
      <c r="J36" s="202"/>
      <c r="K36" s="201"/>
      <c r="L36" s="201"/>
    </row>
    <row r="37" customFormat="false" ht="13.5" hidden="false" customHeight="true" outlineLevel="0" collapsed="false">
      <c r="A37" s="146"/>
      <c r="B37" s="146"/>
      <c r="C37" s="170"/>
      <c r="D37" s="171"/>
      <c r="E37" s="175"/>
      <c r="F37" s="176"/>
      <c r="G37" s="176"/>
      <c r="H37" s="170"/>
      <c r="I37" s="172"/>
      <c r="J37" s="202"/>
      <c r="K37" s="201"/>
      <c r="L37" s="201"/>
    </row>
    <row r="38" customFormat="false" ht="13.5" hidden="false" customHeight="true" outlineLevel="0" collapsed="false">
      <c r="A38" s="177" t="s">
        <v>203</v>
      </c>
      <c r="B38" s="177"/>
      <c r="C38" s="177"/>
      <c r="D38" s="178" t="n">
        <v>9000</v>
      </c>
      <c r="E38" s="179" t="s">
        <v>109</v>
      </c>
      <c r="F38" s="180" t="s">
        <v>109</v>
      </c>
      <c r="G38" s="203"/>
      <c r="H38" s="204"/>
      <c r="I38" s="183" t="s">
        <v>239</v>
      </c>
      <c r="J38" s="184" t="s">
        <v>109</v>
      </c>
      <c r="K38" s="158" t="s">
        <v>109</v>
      </c>
      <c r="L38" s="151" t="s">
        <v>109</v>
      </c>
    </row>
    <row r="39" customFormat="false" ht="37.5" hidden="false" customHeight="true" outlineLevel="0" collapsed="false">
      <c r="A39" s="205" t="s">
        <v>206</v>
      </c>
      <c r="B39" s="206"/>
      <c r="C39" s="206"/>
      <c r="D39" s="206"/>
      <c r="E39" s="207"/>
      <c r="F39" s="208"/>
      <c r="G39" s="209"/>
      <c r="H39" s="210"/>
      <c r="I39" s="207"/>
      <c r="J39" s="208"/>
      <c r="K39" s="208"/>
    </row>
    <row r="40" customFormat="false" ht="18.75" hidden="false" customHeight="true" outlineLevel="0" collapsed="false">
      <c r="A40" s="112"/>
      <c r="B40" s="211" t="s">
        <v>207</v>
      </c>
      <c r="C40" s="211"/>
      <c r="D40" s="211"/>
      <c r="E40" s="212"/>
      <c r="F40" s="213" t="s">
        <v>248</v>
      </c>
      <c r="G40" s="213"/>
      <c r="H40" s="213"/>
      <c r="I40" s="212"/>
      <c r="J40" s="211" t="s">
        <v>208</v>
      </c>
      <c r="K40" s="211"/>
    </row>
    <row r="41" customFormat="false" ht="15" hidden="false" customHeight="false" outlineLevel="0" collapsed="false">
      <c r="A41" s="112" t="s">
        <v>209</v>
      </c>
      <c r="B41" s="214"/>
      <c r="C41" s="214"/>
      <c r="D41" s="214"/>
      <c r="E41" s="212"/>
      <c r="F41" s="215"/>
      <c r="G41" s="215"/>
      <c r="H41" s="215"/>
      <c r="I41" s="212"/>
      <c r="J41" s="215"/>
      <c r="K41" s="215"/>
    </row>
    <row r="42" customFormat="false" ht="15" hidden="false" customHeight="true" outlineLevel="0" collapsed="false">
      <c r="A42" s="119"/>
      <c r="B42" s="114" t="s">
        <v>207</v>
      </c>
      <c r="C42" s="114"/>
      <c r="D42" s="114"/>
      <c r="E42" s="54"/>
      <c r="F42" s="216" t="s">
        <v>249</v>
      </c>
      <c r="G42" s="216"/>
      <c r="H42" s="216"/>
      <c r="I42" s="54"/>
      <c r="J42" s="114" t="s">
        <v>210</v>
      </c>
      <c r="K42" s="114"/>
    </row>
    <row r="43" customFormat="false" ht="22.5" hidden="false" customHeight="true" outlineLevel="0" collapsed="false">
      <c r="A43" s="217" t="s">
        <v>211</v>
      </c>
      <c r="B43" s="218"/>
      <c r="C43" s="219"/>
      <c r="D43" s="219"/>
      <c r="E43" s="220"/>
      <c r="F43" s="221"/>
      <c r="G43" s="219"/>
      <c r="H43" s="221"/>
    </row>
  </sheetData>
  <mergeCells count="77">
    <mergeCell ref="I1:L1"/>
    <mergeCell ref="A2:L2"/>
    <mergeCell ref="C3:J3"/>
    <mergeCell ref="Q3:T8"/>
    <mergeCell ref="A7:B7"/>
    <mergeCell ref="A8:B9"/>
    <mergeCell ref="L8:L9"/>
    <mergeCell ref="A10:B10"/>
    <mergeCell ref="Q10:T15"/>
    <mergeCell ref="A11:B11"/>
    <mergeCell ref="A12:L12"/>
    <mergeCell ref="A13:B15"/>
    <mergeCell ref="C13:C15"/>
    <mergeCell ref="D13:D15"/>
    <mergeCell ref="E13:G13"/>
    <mergeCell ref="H13:H15"/>
    <mergeCell ref="I13:I15"/>
    <mergeCell ref="J13:L13"/>
    <mergeCell ref="E14:F14"/>
    <mergeCell ref="G14:G15"/>
    <mergeCell ref="J14:J15"/>
    <mergeCell ref="K14:K15"/>
    <mergeCell ref="L14:L15"/>
    <mergeCell ref="A16:B16"/>
    <mergeCell ref="A17:B17"/>
    <mergeCell ref="Q17:T23"/>
    <mergeCell ref="A18:B18"/>
    <mergeCell ref="A19:B19"/>
    <mergeCell ref="A20:C20"/>
    <mergeCell ref="A21:L21"/>
    <mergeCell ref="A22:B24"/>
    <mergeCell ref="C22:C24"/>
    <mergeCell ref="D22:D24"/>
    <mergeCell ref="E22:G22"/>
    <mergeCell ref="H22:H24"/>
    <mergeCell ref="I22:I24"/>
    <mergeCell ref="J22:L22"/>
    <mergeCell ref="E23:F23"/>
    <mergeCell ref="G23:G24"/>
    <mergeCell ref="J23:J24"/>
    <mergeCell ref="K23:K24"/>
    <mergeCell ref="L23:L24"/>
    <mergeCell ref="A25:B25"/>
    <mergeCell ref="Q25:T30"/>
    <mergeCell ref="A26:B26"/>
    <mergeCell ref="A27:B27"/>
    <mergeCell ref="A28:B28"/>
    <mergeCell ref="A29:C29"/>
    <mergeCell ref="A30:L30"/>
    <mergeCell ref="A31:B33"/>
    <mergeCell ref="C31:C33"/>
    <mergeCell ref="D31:D33"/>
    <mergeCell ref="E31:G31"/>
    <mergeCell ref="H31:H33"/>
    <mergeCell ref="I31:I33"/>
    <mergeCell ref="J31:L31"/>
    <mergeCell ref="E32:F32"/>
    <mergeCell ref="G32:G33"/>
    <mergeCell ref="J32:J33"/>
    <mergeCell ref="K32:K33"/>
    <mergeCell ref="L32:L33"/>
    <mergeCell ref="A34:B34"/>
    <mergeCell ref="A35:B35"/>
    <mergeCell ref="A36:B36"/>
    <mergeCell ref="A37:B37"/>
    <mergeCell ref="A38:C38"/>
    <mergeCell ref="B39:D39"/>
    <mergeCell ref="J39:K39"/>
    <mergeCell ref="B40:D40"/>
    <mergeCell ref="F40:H40"/>
    <mergeCell ref="J40:K40"/>
    <mergeCell ref="B41:D41"/>
    <mergeCell ref="F41:H41"/>
    <mergeCell ref="J41:K41"/>
    <mergeCell ref="B42:D42"/>
    <mergeCell ref="F42:H42"/>
    <mergeCell ref="J42:K42"/>
  </mergeCells>
  <printOptions headings="false" gridLines="false" gridLinesSet="true" horizontalCentered="false" verticalCentered="false"/>
  <pageMargins left="0.708333333333333" right="0.39375" top="0.590277777777778" bottom="0.39375" header="0.511811023622047" footer="0.511811023622047"/>
  <pageSetup paperSize="9" scale="100" fitToWidth="1" fitToHeight="0" pageOrder="downThenOver" orientation="landscape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JA34"/>
  <sheetViews>
    <sheetView showFormulas="false" showGridLines="false" showRowColHeaders="true" showZeros="true" rightToLeft="false" tabSelected="false" showOutlineSymbols="true" defaultGridColor="true" view="normal" topLeftCell="A10" colorId="64" zoomScale="90" zoomScaleNormal="90" zoomScalePageLayoutView="100" workbookViewId="0">
      <selection pane="topLeft" activeCell="B21" activeCellId="0" sqref="B21"/>
    </sheetView>
  </sheetViews>
  <sheetFormatPr defaultColWidth="9.1484375" defaultRowHeight="15" zeroHeight="false" outlineLevelRow="0" outlineLevelCol="0"/>
  <cols>
    <col collapsed="false" customWidth="true" hidden="false" outlineLevel="0" max="1" min="1" style="222" width="25.85"/>
    <col collapsed="false" customWidth="true" hidden="false" outlineLevel="0" max="2" min="2" style="222" width="11.57"/>
    <col collapsed="false" customWidth="true" hidden="false" outlineLevel="0" max="3" min="3" style="223" width="10.14"/>
    <col collapsed="false" customWidth="true" hidden="false" outlineLevel="0" max="4" min="4" style="223" width="11.43"/>
    <col collapsed="false" customWidth="true" hidden="false" outlineLevel="0" max="5" min="5" style="223" width="15.29"/>
    <col collapsed="false" customWidth="true" hidden="false" outlineLevel="0" max="6" min="6" style="223" width="9"/>
    <col collapsed="false" customWidth="true" hidden="false" outlineLevel="0" max="7" min="7" style="223" width="17.86"/>
    <col collapsed="false" customWidth="true" hidden="false" outlineLevel="0" max="8" min="8" style="223" width="18.71"/>
    <col collapsed="false" customWidth="true" hidden="false" outlineLevel="0" max="9" min="9" style="223" width="15.42"/>
    <col collapsed="false" customWidth="true" hidden="false" outlineLevel="0" max="10" min="10" style="223" width="16.29"/>
    <col collapsed="false" customWidth="true" hidden="false" outlineLevel="0" max="12" min="11" style="223" width="12.71"/>
    <col collapsed="false" customWidth="true" hidden="false" outlineLevel="0" max="13" min="13" style="223" width="19.57"/>
    <col collapsed="false" customWidth="false" hidden="false" outlineLevel="0" max="14" min="14" style="223" width="9.14"/>
    <col collapsed="false" customWidth="true" hidden="false" outlineLevel="0" max="18" min="15" style="1" width="8.86"/>
    <col collapsed="false" customWidth="true" hidden="false" outlineLevel="0" max="19" min="19" style="223" width="9.71"/>
    <col collapsed="false" customWidth="true" hidden="false" outlineLevel="0" max="20" min="20" style="223" width="10.57"/>
    <col collapsed="false" customWidth="false" hidden="false" outlineLevel="0" max="261" min="21" style="223" width="9.14"/>
    <col collapsed="false" customWidth="false" hidden="false" outlineLevel="0" max="16384" min="262" style="222" width="9.14"/>
  </cols>
  <sheetData>
    <row r="1" customFormat="false" ht="42.75" hidden="false" customHeight="true" outlineLevel="0" collapsed="false">
      <c r="A1" s="224" t="s">
        <v>250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5"/>
      <c r="O1" s="225"/>
      <c r="P1" s="225"/>
      <c r="Q1" s="225"/>
      <c r="R1" s="225"/>
      <c r="S1" s="225"/>
      <c r="T1" s="225"/>
      <c r="U1" s="225"/>
      <c r="V1" s="225"/>
      <c r="W1" s="225"/>
    </row>
    <row r="2" customFormat="false" ht="12.75" hidden="false" customHeight="true" outlineLevel="0" collapsed="false">
      <c r="A2" s="226"/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7"/>
      <c r="O2" s="4" t="s">
        <v>2</v>
      </c>
      <c r="P2" s="5"/>
      <c r="Q2" s="5"/>
      <c r="R2" s="5"/>
      <c r="S2" s="227"/>
      <c r="T2" s="227"/>
      <c r="U2" s="227"/>
      <c r="V2" s="227"/>
      <c r="W2" s="227"/>
    </row>
    <row r="3" customFormat="false" ht="13.5" hidden="false" customHeight="true" outlineLevel="0" collapsed="false">
      <c r="A3" s="228"/>
      <c r="B3" s="228"/>
      <c r="C3" s="228"/>
      <c r="D3" s="228"/>
      <c r="E3" s="228"/>
      <c r="F3" s="228"/>
      <c r="G3" s="228"/>
      <c r="H3" s="228"/>
      <c r="I3" s="228"/>
      <c r="J3" s="229"/>
      <c r="K3" s="229"/>
      <c r="L3" s="230"/>
      <c r="M3" s="231" t="s">
        <v>3</v>
      </c>
      <c r="N3" s="227"/>
      <c r="O3" s="11" t="s">
        <v>4</v>
      </c>
      <c r="P3" s="11"/>
      <c r="Q3" s="11"/>
      <c r="R3" s="11"/>
      <c r="S3" s="227"/>
      <c r="T3" s="227"/>
      <c r="U3" s="227"/>
      <c r="V3" s="227"/>
      <c r="W3" s="227"/>
    </row>
    <row r="4" customFormat="false" ht="12.75" hidden="false" customHeight="false" outlineLevel="0" collapsed="false">
      <c r="A4" s="232" t="s">
        <v>251</v>
      </c>
      <c r="B4" s="232"/>
      <c r="C4" s="232"/>
      <c r="D4" s="232"/>
      <c r="E4" s="232"/>
      <c r="F4" s="232"/>
      <c r="G4" s="232"/>
      <c r="H4" s="232"/>
      <c r="I4" s="232"/>
      <c r="J4" s="232"/>
      <c r="K4" s="233"/>
      <c r="L4" s="234" t="s">
        <v>6</v>
      </c>
      <c r="M4" s="235"/>
      <c r="N4" s="227"/>
      <c r="O4" s="11"/>
      <c r="P4" s="11"/>
      <c r="Q4" s="11"/>
      <c r="R4" s="11"/>
      <c r="S4" s="227"/>
      <c r="T4" s="227"/>
      <c r="U4" s="227"/>
      <c r="V4" s="227"/>
      <c r="W4" s="227"/>
    </row>
    <row r="5" customFormat="false" ht="12.75" hidden="false" customHeight="true" outlineLevel="0" collapsed="false">
      <c r="A5" s="228"/>
      <c r="B5" s="228"/>
      <c r="C5" s="228"/>
      <c r="D5" s="228"/>
      <c r="E5" s="228"/>
      <c r="F5" s="228"/>
      <c r="G5" s="228"/>
      <c r="H5" s="228"/>
      <c r="I5" s="228"/>
      <c r="J5" s="229"/>
      <c r="K5" s="236" t="s">
        <v>216</v>
      </c>
      <c r="L5" s="236"/>
      <c r="M5" s="237"/>
      <c r="N5" s="227"/>
      <c r="O5" s="11"/>
      <c r="P5" s="11"/>
      <c r="Q5" s="11"/>
      <c r="R5" s="11"/>
      <c r="S5" s="227"/>
      <c r="T5" s="227"/>
      <c r="U5" s="227"/>
      <c r="V5" s="227"/>
      <c r="W5" s="227"/>
    </row>
    <row r="6" customFormat="false" ht="12.75" hidden="false" customHeight="false" outlineLevel="0" collapsed="false">
      <c r="A6" s="238"/>
      <c r="B6" s="238"/>
      <c r="C6" s="238"/>
      <c r="D6" s="238"/>
      <c r="E6" s="238"/>
      <c r="F6" s="238"/>
      <c r="G6" s="238"/>
      <c r="H6" s="238"/>
      <c r="I6" s="238"/>
      <c r="J6" s="229"/>
      <c r="K6" s="239"/>
      <c r="L6" s="233" t="s">
        <v>7</v>
      </c>
      <c r="M6" s="240"/>
      <c r="N6" s="227"/>
      <c r="O6" s="11"/>
      <c r="P6" s="11"/>
      <c r="Q6" s="11"/>
      <c r="R6" s="11"/>
      <c r="S6" s="227"/>
      <c r="T6" s="227"/>
      <c r="U6" s="227"/>
      <c r="V6" s="227"/>
      <c r="W6" s="227"/>
    </row>
    <row r="7" customFormat="false" ht="12.75" hidden="false" customHeight="true" outlineLevel="0" collapsed="false">
      <c r="A7" s="241" t="s">
        <v>217</v>
      </c>
      <c r="B7" s="241"/>
      <c r="C7" s="241"/>
      <c r="D7" s="242"/>
      <c r="E7" s="243"/>
      <c r="F7" s="243"/>
      <c r="G7" s="243"/>
      <c r="H7" s="243"/>
      <c r="I7" s="243"/>
      <c r="J7" s="243"/>
      <c r="K7" s="234"/>
      <c r="L7" s="233" t="s">
        <v>10</v>
      </c>
      <c r="M7" s="237"/>
      <c r="N7" s="227"/>
      <c r="O7" s="11"/>
      <c r="P7" s="11"/>
      <c r="Q7" s="11"/>
      <c r="R7" s="11"/>
      <c r="S7" s="227"/>
      <c r="T7" s="227"/>
      <c r="U7" s="227"/>
      <c r="V7" s="227"/>
      <c r="W7" s="227"/>
    </row>
    <row r="8" customFormat="false" ht="27" hidden="false" customHeight="true" outlineLevel="0" collapsed="false">
      <c r="A8" s="241" t="s">
        <v>218</v>
      </c>
      <c r="B8" s="241"/>
      <c r="C8" s="241"/>
      <c r="D8" s="244"/>
      <c r="E8" s="245"/>
      <c r="F8" s="245"/>
      <c r="G8" s="245"/>
      <c r="H8" s="245"/>
      <c r="I8" s="245"/>
      <c r="J8" s="245"/>
      <c r="K8" s="236" t="s">
        <v>219</v>
      </c>
      <c r="L8" s="236"/>
      <c r="M8" s="237"/>
      <c r="N8" s="227"/>
      <c r="O8" s="11"/>
      <c r="P8" s="11"/>
      <c r="Q8" s="11"/>
      <c r="R8" s="11"/>
      <c r="S8" s="227"/>
      <c r="T8" s="227"/>
      <c r="U8" s="227"/>
      <c r="V8" s="227"/>
      <c r="W8" s="227"/>
    </row>
    <row r="9" customFormat="false" ht="12.75" hidden="false" customHeight="true" outlineLevel="0" collapsed="false">
      <c r="A9" s="241" t="s">
        <v>252</v>
      </c>
      <c r="B9" s="241"/>
      <c r="C9" s="241"/>
      <c r="D9" s="244"/>
      <c r="E9" s="245"/>
      <c r="F9" s="245"/>
      <c r="G9" s="245"/>
      <c r="H9" s="245"/>
      <c r="I9" s="245"/>
      <c r="J9" s="245"/>
      <c r="K9" s="234"/>
      <c r="L9" s="233" t="s">
        <v>220</v>
      </c>
      <c r="M9" s="237"/>
      <c r="N9" s="227"/>
      <c r="O9" s="5"/>
      <c r="P9" s="5"/>
      <c r="Q9" s="5"/>
      <c r="R9" s="5"/>
      <c r="S9" s="227"/>
      <c r="T9" s="227"/>
      <c r="U9" s="227"/>
      <c r="V9" s="227"/>
      <c r="W9" s="227"/>
    </row>
    <row r="10" customFormat="false" ht="13.5" hidden="false" customHeight="true" outlineLevel="0" collapsed="false">
      <c r="A10" s="246" t="s">
        <v>221</v>
      </c>
      <c r="B10" s="246"/>
      <c r="C10" s="246"/>
      <c r="D10" s="247"/>
      <c r="E10" s="247"/>
      <c r="F10" s="228"/>
      <c r="G10" s="228"/>
      <c r="H10" s="228"/>
      <c r="I10" s="228"/>
      <c r="J10" s="229"/>
      <c r="K10" s="229"/>
      <c r="L10" s="247"/>
      <c r="M10" s="248"/>
      <c r="N10" s="227"/>
      <c r="O10" s="29" t="s">
        <v>18</v>
      </c>
      <c r="P10" s="29"/>
      <c r="Q10" s="29"/>
      <c r="R10" s="29"/>
      <c r="S10" s="227"/>
      <c r="T10" s="227"/>
      <c r="U10" s="227"/>
      <c r="V10" s="227"/>
      <c r="W10" s="227"/>
    </row>
    <row r="11" customFormat="false" ht="8.25" hidden="false" customHeight="true" outlineLevel="0" collapsed="false">
      <c r="A11" s="249"/>
      <c r="B11" s="249"/>
      <c r="C11" s="226"/>
      <c r="D11" s="226"/>
      <c r="E11" s="226"/>
      <c r="F11" s="226"/>
      <c r="G11" s="226"/>
      <c r="H11" s="226"/>
      <c r="I11" s="226"/>
      <c r="J11" s="226"/>
      <c r="K11" s="226"/>
      <c r="L11" s="226"/>
      <c r="M11" s="250"/>
      <c r="O11" s="29"/>
      <c r="P11" s="29"/>
      <c r="Q11" s="29"/>
      <c r="R11" s="29"/>
    </row>
    <row r="12" customFormat="false" ht="46.5" hidden="false" customHeight="true" outlineLevel="0" collapsed="false">
      <c r="A12" s="251" t="s">
        <v>253</v>
      </c>
      <c r="B12" s="251"/>
      <c r="C12" s="251"/>
      <c r="D12" s="251"/>
      <c r="E12" s="251"/>
      <c r="F12" s="252" t="s">
        <v>225</v>
      </c>
      <c r="G12" s="252" t="s">
        <v>254</v>
      </c>
      <c r="H12" s="252" t="s">
        <v>255</v>
      </c>
      <c r="I12" s="253" t="s">
        <v>256</v>
      </c>
      <c r="J12" s="254" t="s">
        <v>257</v>
      </c>
      <c r="K12" s="254" t="s">
        <v>258</v>
      </c>
      <c r="L12" s="254"/>
      <c r="M12" s="255" t="s">
        <v>259</v>
      </c>
      <c r="O12" s="29"/>
      <c r="P12" s="29"/>
      <c r="Q12" s="29"/>
      <c r="R12" s="29"/>
    </row>
    <row r="13" customFormat="false" ht="54.75" hidden="false" customHeight="true" outlineLevel="0" collapsed="false">
      <c r="A13" s="256" t="s">
        <v>235</v>
      </c>
      <c r="B13" s="257" t="s">
        <v>7</v>
      </c>
      <c r="C13" s="257" t="s">
        <v>260</v>
      </c>
      <c r="D13" s="257" t="s">
        <v>261</v>
      </c>
      <c r="E13" s="257" t="s">
        <v>262</v>
      </c>
      <c r="F13" s="252"/>
      <c r="G13" s="252"/>
      <c r="H13" s="252"/>
      <c r="I13" s="253"/>
      <c r="J13" s="254"/>
      <c r="K13" s="254" t="s">
        <v>263</v>
      </c>
      <c r="L13" s="257" t="s">
        <v>264</v>
      </c>
      <c r="M13" s="255"/>
      <c r="O13" s="29"/>
      <c r="P13" s="29"/>
      <c r="Q13" s="29"/>
      <c r="R13" s="29"/>
    </row>
    <row r="14" s="263" customFormat="true" ht="13.5" hidden="false" customHeight="true" outlineLevel="0" collapsed="false">
      <c r="A14" s="258" t="n">
        <v>1</v>
      </c>
      <c r="B14" s="259" t="n">
        <v>2</v>
      </c>
      <c r="C14" s="260" t="n">
        <v>3</v>
      </c>
      <c r="D14" s="258" t="n">
        <v>4</v>
      </c>
      <c r="E14" s="259" t="n">
        <v>5</v>
      </c>
      <c r="F14" s="260" t="n">
        <v>6</v>
      </c>
      <c r="G14" s="258" t="n">
        <v>7</v>
      </c>
      <c r="H14" s="259" t="n">
        <v>8</v>
      </c>
      <c r="I14" s="260" t="n">
        <v>9</v>
      </c>
      <c r="J14" s="260" t="n">
        <v>10</v>
      </c>
      <c r="K14" s="261" t="n">
        <v>11</v>
      </c>
      <c r="L14" s="259" t="n">
        <v>12</v>
      </c>
      <c r="M14" s="261" t="n">
        <v>13</v>
      </c>
      <c r="N14" s="223"/>
      <c r="O14" s="29"/>
      <c r="P14" s="29"/>
      <c r="Q14" s="29"/>
      <c r="R14" s="29"/>
      <c r="S14" s="223"/>
      <c r="T14" s="262"/>
      <c r="U14" s="223"/>
      <c r="V14" s="223"/>
      <c r="W14" s="223"/>
      <c r="X14" s="223"/>
      <c r="Y14" s="223"/>
      <c r="Z14" s="223"/>
      <c r="AA14" s="223"/>
      <c r="AB14" s="223"/>
      <c r="AC14" s="223"/>
      <c r="AD14" s="223"/>
      <c r="AE14" s="223"/>
      <c r="AF14" s="223"/>
      <c r="AG14" s="223"/>
      <c r="AH14" s="223"/>
      <c r="AI14" s="223"/>
      <c r="AJ14" s="223"/>
      <c r="AK14" s="223"/>
      <c r="AL14" s="223"/>
      <c r="AM14" s="223"/>
      <c r="AN14" s="223"/>
      <c r="AO14" s="223"/>
      <c r="AP14" s="223"/>
      <c r="AQ14" s="223"/>
      <c r="AR14" s="223"/>
      <c r="AS14" s="223"/>
      <c r="AT14" s="223"/>
      <c r="AU14" s="223"/>
      <c r="AV14" s="223"/>
      <c r="AW14" s="223"/>
      <c r="AX14" s="223"/>
      <c r="AY14" s="223"/>
      <c r="AZ14" s="223"/>
      <c r="BA14" s="223"/>
      <c r="BB14" s="223"/>
      <c r="BC14" s="223"/>
      <c r="BD14" s="223"/>
      <c r="BE14" s="223"/>
      <c r="BF14" s="223"/>
      <c r="BG14" s="223"/>
      <c r="BH14" s="223"/>
      <c r="BI14" s="223"/>
      <c r="BJ14" s="223"/>
      <c r="BK14" s="223"/>
      <c r="BL14" s="223"/>
      <c r="BM14" s="223"/>
      <c r="BN14" s="223"/>
      <c r="BO14" s="223"/>
      <c r="BP14" s="223"/>
      <c r="BQ14" s="223"/>
      <c r="BR14" s="223"/>
      <c r="BS14" s="223"/>
      <c r="BT14" s="223"/>
      <c r="BU14" s="223"/>
      <c r="BV14" s="223"/>
      <c r="BW14" s="223"/>
      <c r="BX14" s="223"/>
      <c r="BY14" s="223"/>
      <c r="BZ14" s="223"/>
      <c r="CA14" s="223"/>
      <c r="CB14" s="223"/>
      <c r="CC14" s="223"/>
      <c r="CD14" s="223"/>
      <c r="CE14" s="223"/>
      <c r="CF14" s="223"/>
      <c r="CG14" s="223"/>
      <c r="CH14" s="223"/>
      <c r="CI14" s="223"/>
      <c r="CJ14" s="223"/>
      <c r="CK14" s="223"/>
      <c r="CL14" s="223"/>
      <c r="CM14" s="223"/>
      <c r="CN14" s="223"/>
      <c r="CO14" s="223"/>
      <c r="CP14" s="223"/>
      <c r="CQ14" s="223"/>
      <c r="CR14" s="223"/>
      <c r="CS14" s="223"/>
      <c r="CT14" s="223"/>
      <c r="CU14" s="223"/>
      <c r="CV14" s="223"/>
      <c r="CW14" s="223"/>
      <c r="CX14" s="223"/>
      <c r="CY14" s="223"/>
      <c r="CZ14" s="223"/>
      <c r="DA14" s="223"/>
      <c r="DB14" s="223"/>
      <c r="DC14" s="223"/>
      <c r="DD14" s="223"/>
      <c r="DE14" s="223"/>
      <c r="DF14" s="223"/>
      <c r="DG14" s="223"/>
      <c r="DH14" s="223"/>
      <c r="DI14" s="223"/>
      <c r="DJ14" s="223"/>
      <c r="DK14" s="223"/>
      <c r="DL14" s="223"/>
      <c r="DM14" s="223"/>
      <c r="DN14" s="223"/>
      <c r="DO14" s="223"/>
      <c r="DP14" s="223"/>
      <c r="DQ14" s="223"/>
      <c r="DR14" s="223"/>
      <c r="DS14" s="223"/>
      <c r="DT14" s="223"/>
      <c r="DU14" s="223"/>
      <c r="DV14" s="223"/>
      <c r="DW14" s="223"/>
      <c r="DX14" s="223"/>
      <c r="DY14" s="223"/>
      <c r="DZ14" s="223"/>
      <c r="EA14" s="223"/>
      <c r="EB14" s="223"/>
      <c r="EC14" s="223"/>
      <c r="ED14" s="223"/>
      <c r="EE14" s="223"/>
      <c r="EF14" s="223"/>
      <c r="EG14" s="223"/>
      <c r="EH14" s="223"/>
      <c r="EI14" s="223"/>
      <c r="EJ14" s="223"/>
      <c r="EK14" s="223"/>
      <c r="EL14" s="223"/>
      <c r="EM14" s="223"/>
      <c r="EN14" s="223"/>
      <c r="EO14" s="223"/>
      <c r="EP14" s="223"/>
      <c r="EQ14" s="223"/>
      <c r="ER14" s="223"/>
      <c r="ES14" s="223"/>
      <c r="ET14" s="223"/>
      <c r="EU14" s="223"/>
      <c r="EV14" s="223"/>
      <c r="EW14" s="223"/>
      <c r="EX14" s="223"/>
      <c r="EY14" s="223"/>
      <c r="EZ14" s="223"/>
      <c r="FA14" s="223"/>
      <c r="FB14" s="223"/>
      <c r="FC14" s="223"/>
      <c r="FD14" s="223"/>
      <c r="FE14" s="223"/>
      <c r="FF14" s="223"/>
      <c r="FG14" s="223"/>
      <c r="FH14" s="223"/>
      <c r="FI14" s="223"/>
      <c r="FJ14" s="223"/>
      <c r="FK14" s="223"/>
      <c r="FL14" s="223"/>
      <c r="FM14" s="223"/>
      <c r="FN14" s="223"/>
      <c r="FO14" s="223"/>
      <c r="FP14" s="223"/>
      <c r="FQ14" s="223"/>
      <c r="FR14" s="223"/>
      <c r="FS14" s="223"/>
      <c r="FT14" s="223"/>
      <c r="FU14" s="223"/>
      <c r="FV14" s="223"/>
      <c r="FW14" s="223"/>
      <c r="FX14" s="223"/>
      <c r="FY14" s="223"/>
      <c r="FZ14" s="223"/>
      <c r="GA14" s="223"/>
      <c r="GB14" s="223"/>
      <c r="GC14" s="223"/>
      <c r="GD14" s="223"/>
      <c r="GE14" s="223"/>
      <c r="GF14" s="223"/>
      <c r="GG14" s="223"/>
      <c r="GH14" s="223"/>
      <c r="GI14" s="223"/>
      <c r="GJ14" s="223"/>
      <c r="GK14" s="223"/>
      <c r="GL14" s="223"/>
      <c r="GM14" s="223"/>
      <c r="GN14" s="223"/>
      <c r="GO14" s="223"/>
      <c r="GP14" s="223"/>
      <c r="GQ14" s="223"/>
      <c r="GR14" s="223"/>
      <c r="GS14" s="223"/>
      <c r="GT14" s="223"/>
      <c r="GU14" s="223"/>
      <c r="GV14" s="223"/>
      <c r="GW14" s="223"/>
      <c r="GX14" s="223"/>
      <c r="GY14" s="223"/>
      <c r="GZ14" s="223"/>
      <c r="HA14" s="223"/>
      <c r="HB14" s="223"/>
      <c r="HC14" s="223"/>
      <c r="HD14" s="223"/>
      <c r="HE14" s="223"/>
      <c r="HF14" s="223"/>
      <c r="HG14" s="223"/>
      <c r="HH14" s="223"/>
      <c r="HI14" s="223"/>
      <c r="HJ14" s="223"/>
      <c r="HK14" s="223"/>
      <c r="HL14" s="223"/>
      <c r="HM14" s="223"/>
      <c r="HN14" s="223"/>
      <c r="HO14" s="223"/>
      <c r="HP14" s="223"/>
      <c r="HQ14" s="223"/>
      <c r="HR14" s="223"/>
      <c r="HS14" s="223"/>
      <c r="HT14" s="223"/>
      <c r="HU14" s="223"/>
      <c r="HV14" s="223"/>
      <c r="HW14" s="223"/>
      <c r="HX14" s="223"/>
      <c r="HY14" s="223"/>
      <c r="HZ14" s="223"/>
      <c r="IA14" s="223"/>
      <c r="IB14" s="223"/>
      <c r="IC14" s="223"/>
      <c r="ID14" s="223"/>
      <c r="IE14" s="223"/>
      <c r="IF14" s="223"/>
      <c r="IG14" s="223"/>
      <c r="IH14" s="223"/>
      <c r="II14" s="223"/>
      <c r="IJ14" s="223"/>
      <c r="IK14" s="223"/>
      <c r="IL14" s="223"/>
      <c r="IM14" s="223"/>
      <c r="IN14" s="223"/>
      <c r="IO14" s="223"/>
      <c r="IP14" s="223"/>
      <c r="IQ14" s="223"/>
      <c r="IR14" s="223"/>
      <c r="IS14" s="223"/>
      <c r="IT14" s="223"/>
      <c r="IU14" s="223"/>
      <c r="IV14" s="223"/>
      <c r="IW14" s="223"/>
      <c r="IX14" s="223"/>
      <c r="IY14" s="223"/>
      <c r="IZ14" s="223"/>
      <c r="JA14" s="223"/>
    </row>
    <row r="15" customFormat="false" ht="13.5" hidden="false" customHeight="true" outlineLevel="0" collapsed="false">
      <c r="A15" s="264"/>
      <c r="B15" s="265"/>
      <c r="C15" s="266"/>
      <c r="D15" s="266"/>
      <c r="E15" s="267"/>
      <c r="F15" s="268" t="n">
        <v>1000</v>
      </c>
      <c r="G15" s="269"/>
      <c r="H15" s="269"/>
      <c r="I15" s="270"/>
      <c r="J15" s="271"/>
      <c r="K15" s="272"/>
      <c r="L15" s="273"/>
      <c r="M15" s="274" t="s">
        <v>265</v>
      </c>
      <c r="O15" s="29"/>
      <c r="P15" s="29"/>
      <c r="Q15" s="29"/>
      <c r="R15" s="29"/>
    </row>
    <row r="16" customFormat="false" ht="15" hidden="false" customHeight="false" outlineLevel="0" collapsed="false">
      <c r="A16" s="275"/>
      <c r="B16" s="276"/>
      <c r="C16" s="277"/>
      <c r="D16" s="278"/>
      <c r="E16" s="279"/>
      <c r="F16" s="280" t="n">
        <v>2000</v>
      </c>
      <c r="G16" s="278"/>
      <c r="H16" s="278"/>
      <c r="I16" s="278"/>
      <c r="J16" s="281"/>
      <c r="K16" s="282"/>
      <c r="L16" s="283"/>
      <c r="M16" s="284"/>
      <c r="O16" s="5"/>
      <c r="P16" s="5"/>
      <c r="Q16" s="5"/>
      <c r="R16" s="5"/>
    </row>
    <row r="17" customFormat="false" ht="14.25" hidden="false" customHeight="true" outlineLevel="0" collapsed="false">
      <c r="A17" s="285"/>
      <c r="B17" s="286"/>
      <c r="C17" s="287"/>
      <c r="D17" s="287"/>
      <c r="E17" s="288"/>
      <c r="F17" s="289"/>
      <c r="G17" s="287"/>
      <c r="H17" s="287"/>
      <c r="I17" s="287"/>
      <c r="J17" s="283"/>
      <c r="K17" s="282"/>
      <c r="L17" s="283"/>
      <c r="M17" s="290"/>
      <c r="O17" s="40" t="s">
        <v>31</v>
      </c>
      <c r="P17" s="40"/>
      <c r="Q17" s="40"/>
      <c r="R17" s="40"/>
    </row>
    <row r="18" customFormat="false" ht="54" hidden="false" customHeight="true" outlineLevel="0" collapsed="false">
      <c r="A18" s="291" t="s">
        <v>203</v>
      </c>
      <c r="B18" s="291"/>
      <c r="C18" s="291"/>
      <c r="D18" s="291"/>
      <c r="E18" s="291"/>
      <c r="F18" s="292" t="n">
        <v>9000</v>
      </c>
      <c r="G18" s="293" t="s">
        <v>238</v>
      </c>
      <c r="H18" s="294" t="s">
        <v>109</v>
      </c>
      <c r="I18" s="294" t="s">
        <v>109</v>
      </c>
      <c r="J18" s="293" t="s">
        <v>238</v>
      </c>
      <c r="K18" s="293" t="s">
        <v>238</v>
      </c>
      <c r="L18" s="293" t="s">
        <v>238</v>
      </c>
      <c r="M18" s="295" t="s">
        <v>238</v>
      </c>
      <c r="O18" s="40"/>
      <c r="P18" s="40"/>
      <c r="Q18" s="40"/>
      <c r="R18" s="40"/>
    </row>
    <row r="19" customFormat="false" ht="12.75" hidden="false" customHeight="true" outlineLevel="0" collapsed="false">
      <c r="A19" s="296"/>
      <c r="B19" s="296"/>
      <c r="C19" s="296"/>
      <c r="D19" s="296"/>
      <c r="E19" s="296"/>
      <c r="F19" s="297"/>
      <c r="G19" s="298"/>
      <c r="H19" s="298"/>
      <c r="I19" s="298"/>
      <c r="J19" s="249"/>
      <c r="K19" s="249"/>
      <c r="L19" s="298"/>
      <c r="M19" s="249"/>
      <c r="O19" s="40"/>
      <c r="P19" s="40"/>
      <c r="Q19" s="40"/>
      <c r="R19" s="40"/>
    </row>
    <row r="20" customFormat="false" ht="39" hidden="false" customHeight="false" outlineLevel="0" collapsed="false">
      <c r="A20" s="205" t="s">
        <v>266</v>
      </c>
      <c r="B20" s="206"/>
      <c r="C20" s="206"/>
      <c r="D20" s="206"/>
      <c r="E20" s="207"/>
      <c r="F20" s="208"/>
      <c r="G20" s="209"/>
      <c r="H20" s="210"/>
      <c r="I20" s="207"/>
      <c r="J20" s="208"/>
      <c r="K20" s="208"/>
      <c r="O20" s="40"/>
      <c r="P20" s="40"/>
      <c r="Q20" s="40"/>
      <c r="R20" s="40"/>
    </row>
    <row r="21" customFormat="false" ht="18.75" hidden="false" customHeight="true" outlineLevel="0" collapsed="false">
      <c r="A21" s="112"/>
      <c r="B21" s="211" t="s">
        <v>207</v>
      </c>
      <c r="C21" s="211"/>
      <c r="D21" s="211"/>
      <c r="E21" s="212"/>
      <c r="F21" s="213" t="s">
        <v>248</v>
      </c>
      <c r="G21" s="213"/>
      <c r="H21" s="213"/>
      <c r="I21" s="212"/>
      <c r="J21" s="211" t="s">
        <v>208</v>
      </c>
      <c r="K21" s="211"/>
      <c r="O21" s="40"/>
      <c r="P21" s="40"/>
      <c r="Q21" s="40"/>
      <c r="R21" s="40"/>
    </row>
    <row r="22" customFormat="false" ht="15" hidden="false" customHeight="false" outlineLevel="0" collapsed="false">
      <c r="A22" s="112" t="s">
        <v>209</v>
      </c>
      <c r="B22" s="214"/>
      <c r="C22" s="214"/>
      <c r="D22" s="214"/>
      <c r="E22" s="212"/>
      <c r="F22" s="215"/>
      <c r="G22" s="215"/>
      <c r="H22" s="215"/>
      <c r="I22" s="212"/>
      <c r="J22" s="215"/>
      <c r="K22" s="215"/>
      <c r="O22" s="40"/>
      <c r="P22" s="40"/>
      <c r="Q22" s="40"/>
      <c r="R22" s="40"/>
    </row>
    <row r="23" customFormat="false" ht="15" hidden="false" customHeight="true" outlineLevel="0" collapsed="false">
      <c r="A23" s="119"/>
      <c r="B23" s="114" t="s">
        <v>207</v>
      </c>
      <c r="C23" s="114"/>
      <c r="D23" s="114"/>
      <c r="E23" s="54"/>
      <c r="F23" s="216" t="s">
        <v>249</v>
      </c>
      <c r="G23" s="216"/>
      <c r="H23" s="216"/>
      <c r="I23" s="54"/>
      <c r="J23" s="114" t="s">
        <v>210</v>
      </c>
      <c r="K23" s="114"/>
      <c r="O23" s="40"/>
      <c r="P23" s="40"/>
      <c r="Q23" s="40"/>
      <c r="R23" s="40"/>
    </row>
    <row r="24" customFormat="false" ht="22.5" hidden="false" customHeight="true" outlineLevel="0" collapsed="false">
      <c r="A24" s="217" t="s">
        <v>211</v>
      </c>
      <c r="B24" s="218"/>
      <c r="C24" s="219"/>
      <c r="D24" s="219"/>
      <c r="E24" s="220"/>
      <c r="F24" s="221"/>
      <c r="G24" s="219"/>
      <c r="H24" s="221"/>
    </row>
    <row r="25" customFormat="false" ht="15" hidden="false" customHeight="true" outlineLevel="0" collapsed="false">
      <c r="A25" s="299"/>
      <c r="B25" s="218"/>
      <c r="C25" s="218"/>
      <c r="D25" s="219"/>
      <c r="E25" s="220"/>
      <c r="F25" s="221"/>
      <c r="G25" s="219"/>
      <c r="H25" s="221"/>
      <c r="I25" s="300"/>
      <c r="J25" s="300"/>
      <c r="K25" s="300"/>
      <c r="L25" s="300"/>
      <c r="M25" s="300"/>
      <c r="O25" s="52" t="s">
        <v>55</v>
      </c>
      <c r="P25" s="52"/>
      <c r="Q25" s="52"/>
      <c r="R25" s="52"/>
      <c r="IV25" s="222"/>
      <c r="IW25" s="222"/>
      <c r="IX25" s="222"/>
      <c r="IY25" s="222"/>
      <c r="IZ25" s="222"/>
      <c r="JA25" s="222"/>
    </row>
    <row r="26" customFormat="false" ht="15.75" hidden="false" customHeight="true" outlineLevel="0" collapsed="false">
      <c r="A26" s="301" t="s">
        <v>267</v>
      </c>
      <c r="B26" s="301"/>
      <c r="C26" s="301"/>
      <c r="D26" s="301"/>
      <c r="E26" s="301"/>
      <c r="F26" s="301"/>
      <c r="G26" s="301"/>
      <c r="H26" s="301"/>
      <c r="I26" s="301"/>
      <c r="J26" s="301"/>
      <c r="K26" s="301"/>
      <c r="L26" s="301"/>
      <c r="M26" s="301"/>
      <c r="O26" s="52"/>
      <c r="P26" s="52"/>
      <c r="Q26" s="52"/>
      <c r="R26" s="52"/>
    </row>
    <row r="27" customFormat="false" ht="15" hidden="false" customHeight="true" outlineLevel="0" collapsed="false">
      <c r="A27" s="302" t="s">
        <v>268</v>
      </c>
      <c r="B27" s="302"/>
      <c r="C27" s="302"/>
      <c r="D27" s="302"/>
      <c r="E27" s="302"/>
      <c r="F27" s="302"/>
      <c r="G27" s="302"/>
      <c r="H27" s="302"/>
      <c r="I27" s="302"/>
      <c r="J27" s="302"/>
      <c r="K27" s="302"/>
      <c r="L27" s="302"/>
      <c r="M27" s="302"/>
      <c r="O27" s="52"/>
      <c r="P27" s="52"/>
      <c r="Q27" s="52"/>
      <c r="R27" s="52"/>
    </row>
    <row r="28" customFormat="false" ht="12.75" hidden="false" customHeight="false" outlineLevel="0" collapsed="false">
      <c r="C28" s="222"/>
      <c r="O28" s="52"/>
      <c r="P28" s="52"/>
      <c r="Q28" s="52"/>
      <c r="R28" s="52"/>
      <c r="IV28" s="222"/>
      <c r="IW28" s="222"/>
      <c r="IX28" s="222"/>
      <c r="IY28" s="222"/>
      <c r="IZ28" s="222"/>
      <c r="JA28" s="222"/>
    </row>
    <row r="29" customFormat="false" ht="12.75" hidden="false" customHeight="false" outlineLevel="0" collapsed="false">
      <c r="B29" s="223"/>
      <c r="O29" s="52"/>
      <c r="P29" s="52"/>
      <c r="Q29" s="52"/>
      <c r="R29" s="52"/>
      <c r="IV29" s="222"/>
      <c r="IW29" s="222"/>
      <c r="IX29" s="222"/>
      <c r="IY29" s="222"/>
      <c r="IZ29" s="222"/>
      <c r="JA29" s="222"/>
    </row>
    <row r="30" customFormat="false" ht="12.75" hidden="false" customHeight="false" outlineLevel="0" collapsed="false">
      <c r="O30" s="52"/>
      <c r="P30" s="52"/>
      <c r="Q30" s="52"/>
      <c r="R30" s="52"/>
    </row>
    <row r="34" customFormat="false" ht="12.75" hidden="false" customHeight="false" outlineLevel="0" collapsed="false">
      <c r="O34" s="54"/>
      <c r="P34" s="54"/>
      <c r="Q34" s="54"/>
      <c r="R34" s="54"/>
    </row>
  </sheetData>
  <mergeCells count="35">
    <mergeCell ref="A1:M1"/>
    <mergeCell ref="N1:W1"/>
    <mergeCell ref="O3:R8"/>
    <mergeCell ref="A4:J4"/>
    <mergeCell ref="K5:L5"/>
    <mergeCell ref="A7:C7"/>
    <mergeCell ref="A8:C8"/>
    <mergeCell ref="K8:L8"/>
    <mergeCell ref="A9:C9"/>
    <mergeCell ref="A10:C10"/>
    <mergeCell ref="O10:R15"/>
    <mergeCell ref="A12:E12"/>
    <mergeCell ref="F12:F13"/>
    <mergeCell ref="G12:G13"/>
    <mergeCell ref="H12:H13"/>
    <mergeCell ref="I12:I13"/>
    <mergeCell ref="J12:J13"/>
    <mergeCell ref="K12:L12"/>
    <mergeCell ref="M12:M13"/>
    <mergeCell ref="O17:R23"/>
    <mergeCell ref="A18:E18"/>
    <mergeCell ref="B20:D20"/>
    <mergeCell ref="J20:K20"/>
    <mergeCell ref="B21:D21"/>
    <mergeCell ref="F21:H21"/>
    <mergeCell ref="J21:K21"/>
    <mergeCell ref="B22:D22"/>
    <mergeCell ref="F22:H22"/>
    <mergeCell ref="J22:K22"/>
    <mergeCell ref="B23:D23"/>
    <mergeCell ref="F23:H23"/>
    <mergeCell ref="J23:K23"/>
    <mergeCell ref="O25:R30"/>
    <mergeCell ref="A26:M26"/>
    <mergeCell ref="A27:M27"/>
  </mergeCells>
  <printOptions headings="false" gridLines="false" gridLinesSet="true" horizontalCentered="false" verticalCentered="false"/>
  <pageMargins left="0.708333333333333" right="0.39375" top="0.590972222222222" bottom="0.39375" header="0.157638888888889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JE41"/>
  <sheetViews>
    <sheetView showFormulas="false" showGridLines="true" showRowColHeaders="true" showZeros="true" rightToLeft="false" tabSelected="false" showOutlineSymbols="true" defaultGridColor="true" view="normal" topLeftCell="A11" colorId="64" zoomScale="100" zoomScaleNormal="100" zoomScalePageLayoutView="100" workbookViewId="0">
      <selection pane="topLeft" activeCell="F19" activeCellId="0" sqref="F19"/>
    </sheetView>
  </sheetViews>
  <sheetFormatPr defaultColWidth="9.1484375" defaultRowHeight="15" zeroHeight="false" outlineLevelRow="0" outlineLevelCol="0"/>
  <cols>
    <col collapsed="false" customWidth="true" hidden="false" outlineLevel="0" max="1" min="1" style="222" width="28.86"/>
    <col collapsed="false" customWidth="true" hidden="false" outlineLevel="0" max="2" min="2" style="222" width="31.57"/>
    <col collapsed="false" customWidth="true" hidden="false" outlineLevel="0" max="3" min="3" style="223" width="6.43"/>
    <col collapsed="false" customWidth="true" hidden="false" outlineLevel="0" max="4" min="4" style="223" width="9.86"/>
    <col collapsed="false" customWidth="true" hidden="false" outlineLevel="0" max="5" min="5" style="223" width="11.43"/>
    <col collapsed="false" customWidth="true" hidden="false" outlineLevel="0" max="7" min="6" style="223" width="9.86"/>
    <col collapsed="false" customWidth="true" hidden="false" outlineLevel="0" max="8" min="8" style="223" width="9"/>
    <col collapsed="false" customWidth="true" hidden="false" outlineLevel="0" max="9" min="9" style="223" width="9.42"/>
    <col collapsed="false" customWidth="true" hidden="false" outlineLevel="0" max="11" min="10" style="223" width="9"/>
    <col collapsed="false" customWidth="true" hidden="false" outlineLevel="0" max="12" min="12" style="223" width="11.71"/>
    <col collapsed="false" customWidth="true" hidden="false" outlineLevel="0" max="13" min="13" style="223" width="7.16"/>
    <col collapsed="false" customWidth="true" hidden="false" outlineLevel="0" max="14" min="14" style="223" width="11.29"/>
    <col collapsed="false" customWidth="true" hidden="false" outlineLevel="0" max="15" min="15" style="223" width="13"/>
    <col collapsed="false" customWidth="true" hidden="false" outlineLevel="0" max="16" min="16" style="223" width="11.29"/>
    <col collapsed="false" customWidth="true" hidden="false" outlineLevel="0" max="17" min="17" style="223" width="6.29"/>
    <col collapsed="false" customWidth="false" hidden="false" outlineLevel="0" max="18" min="18" style="223" width="9.14"/>
    <col collapsed="false" customWidth="true" hidden="false" outlineLevel="0" max="22" min="19" style="1" width="8.86"/>
    <col collapsed="false" customWidth="true" hidden="false" outlineLevel="0" max="23" min="23" style="223" width="9.71"/>
    <col collapsed="false" customWidth="true" hidden="false" outlineLevel="0" max="24" min="24" style="223" width="10.57"/>
    <col collapsed="false" customWidth="false" hidden="false" outlineLevel="0" max="265" min="25" style="223" width="9.14"/>
    <col collapsed="false" customWidth="false" hidden="false" outlineLevel="0" max="16384" min="266" style="222" width="9.14"/>
  </cols>
  <sheetData>
    <row r="1" customFormat="false" ht="117.75" hidden="false" customHeight="true" outlineLevel="0" collapsed="false">
      <c r="I1" s="2" t="s">
        <v>269</v>
      </c>
      <c r="J1" s="2"/>
      <c r="K1" s="2"/>
      <c r="L1" s="2"/>
      <c r="M1" s="2"/>
      <c r="N1" s="2"/>
      <c r="O1" s="2"/>
      <c r="P1" s="2"/>
      <c r="Q1" s="2"/>
    </row>
    <row r="2" customFormat="false" ht="16.5" hidden="false" customHeight="true" outlineLevel="0" collapsed="false">
      <c r="A2" s="303" t="s">
        <v>270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225"/>
      <c r="S2" s="225"/>
      <c r="T2" s="225"/>
      <c r="U2" s="225"/>
      <c r="V2" s="225"/>
      <c r="W2" s="225"/>
      <c r="X2" s="225"/>
      <c r="Y2" s="225"/>
      <c r="Z2" s="225"/>
      <c r="AA2" s="225"/>
    </row>
    <row r="3" customFormat="false" ht="15.75" hidden="false" customHeight="true" outlineLevel="0" collapsed="false">
      <c r="A3" s="228"/>
      <c r="B3" s="228"/>
      <c r="C3" s="228"/>
      <c r="D3" s="228"/>
      <c r="E3" s="228"/>
      <c r="F3" s="228"/>
      <c r="G3" s="228"/>
      <c r="H3" s="229"/>
      <c r="I3" s="229"/>
      <c r="J3" s="229"/>
      <c r="K3" s="229"/>
      <c r="L3" s="229"/>
      <c r="M3" s="229"/>
      <c r="N3" s="229"/>
      <c r="O3" s="229"/>
      <c r="P3" s="304" t="s">
        <v>3</v>
      </c>
      <c r="Q3" s="304"/>
      <c r="R3" s="227"/>
      <c r="S3" s="11" t="s">
        <v>4</v>
      </c>
      <c r="T3" s="11"/>
      <c r="U3" s="11"/>
      <c r="V3" s="11"/>
      <c r="W3" s="227"/>
      <c r="X3" s="227"/>
      <c r="Y3" s="227"/>
      <c r="Z3" s="227"/>
      <c r="AA3" s="227"/>
    </row>
    <row r="4" customFormat="false" ht="15" hidden="false" customHeight="true" outlineLevel="0" collapsed="false">
      <c r="A4" s="305" t="s">
        <v>251</v>
      </c>
      <c r="B4" s="305"/>
      <c r="C4" s="305"/>
      <c r="D4" s="305"/>
      <c r="E4" s="305"/>
      <c r="F4" s="305"/>
      <c r="G4" s="305"/>
      <c r="H4" s="305"/>
      <c r="I4" s="305"/>
      <c r="J4" s="305"/>
      <c r="K4" s="305"/>
      <c r="L4" s="305"/>
      <c r="M4" s="305"/>
      <c r="N4" s="305"/>
      <c r="O4" s="234" t="s">
        <v>6</v>
      </c>
      <c r="P4" s="306"/>
      <c r="Q4" s="306"/>
      <c r="R4" s="227"/>
      <c r="S4" s="11"/>
      <c r="T4" s="11"/>
      <c r="U4" s="11"/>
      <c r="V4" s="11"/>
      <c r="W4" s="227"/>
      <c r="X4" s="227"/>
      <c r="Y4" s="227"/>
      <c r="Z4" s="227"/>
      <c r="AA4" s="227"/>
    </row>
    <row r="5" customFormat="false" ht="12.75" hidden="false" customHeight="true" outlineLevel="0" collapsed="false">
      <c r="A5" s="238"/>
      <c r="B5" s="238"/>
      <c r="C5" s="238"/>
      <c r="D5" s="238"/>
      <c r="E5" s="238"/>
      <c r="F5" s="238"/>
      <c r="G5" s="238"/>
      <c r="H5" s="229"/>
      <c r="I5" s="229"/>
      <c r="J5" s="229"/>
      <c r="K5" s="222"/>
      <c r="L5" s="222"/>
      <c r="M5" s="222"/>
      <c r="N5" s="222"/>
      <c r="O5" s="234" t="s">
        <v>216</v>
      </c>
      <c r="P5" s="307"/>
      <c r="Q5" s="307"/>
      <c r="R5" s="227"/>
      <c r="S5" s="11"/>
      <c r="T5" s="11"/>
      <c r="U5" s="11"/>
      <c r="V5" s="11"/>
      <c r="W5" s="227"/>
      <c r="X5" s="227"/>
      <c r="Y5" s="227"/>
      <c r="Z5" s="227"/>
      <c r="AA5" s="227"/>
    </row>
    <row r="6" customFormat="false" ht="12.75" hidden="false" customHeight="true" outlineLevel="0" collapsed="false">
      <c r="A6" s="238"/>
      <c r="B6" s="238"/>
      <c r="C6" s="238"/>
      <c r="D6" s="238"/>
      <c r="E6" s="238"/>
      <c r="F6" s="238"/>
      <c r="G6" s="238"/>
      <c r="H6" s="229"/>
      <c r="I6" s="229"/>
      <c r="J6" s="229"/>
      <c r="K6" s="308"/>
      <c r="L6" s="308"/>
      <c r="M6" s="308"/>
      <c r="N6" s="308"/>
      <c r="O6" s="233" t="s">
        <v>7</v>
      </c>
      <c r="P6" s="237"/>
      <c r="Q6" s="237"/>
      <c r="R6" s="227"/>
      <c r="S6" s="11"/>
      <c r="T6" s="11"/>
      <c r="U6" s="11"/>
      <c r="V6" s="11"/>
      <c r="W6" s="227"/>
      <c r="X6" s="227"/>
      <c r="Y6" s="227"/>
      <c r="Z6" s="227"/>
      <c r="AA6" s="227"/>
    </row>
    <row r="7" customFormat="false" ht="15" hidden="false" customHeight="true" outlineLevel="0" collapsed="false">
      <c r="A7" s="309" t="s">
        <v>217</v>
      </c>
      <c r="B7" s="242"/>
      <c r="C7" s="243"/>
      <c r="D7" s="243"/>
      <c r="E7" s="243"/>
      <c r="F7" s="243"/>
      <c r="G7" s="243"/>
      <c r="H7" s="243"/>
      <c r="I7" s="310"/>
      <c r="J7" s="310"/>
      <c r="K7" s="310"/>
      <c r="L7" s="310"/>
      <c r="M7" s="310"/>
      <c r="N7" s="310"/>
      <c r="O7" s="233" t="s">
        <v>10</v>
      </c>
      <c r="P7" s="237"/>
      <c r="Q7" s="237"/>
      <c r="R7" s="227"/>
      <c r="S7" s="11"/>
      <c r="T7" s="11"/>
      <c r="U7" s="11"/>
      <c r="V7" s="11"/>
      <c r="W7" s="227"/>
      <c r="X7" s="227"/>
      <c r="Y7" s="227"/>
      <c r="Z7" s="227"/>
      <c r="AA7" s="227"/>
    </row>
    <row r="8" customFormat="false" ht="28.5" hidden="false" customHeight="true" outlineLevel="0" collapsed="false">
      <c r="A8" s="309" t="s">
        <v>271</v>
      </c>
      <c r="B8" s="244"/>
      <c r="C8" s="245"/>
      <c r="D8" s="245"/>
      <c r="E8" s="245"/>
      <c r="F8" s="245"/>
      <c r="G8" s="245"/>
      <c r="H8" s="245"/>
      <c r="I8" s="311"/>
      <c r="J8" s="311"/>
      <c r="K8" s="312"/>
      <c r="L8" s="312"/>
      <c r="M8" s="312"/>
      <c r="N8" s="313"/>
      <c r="O8" s="234" t="s">
        <v>272</v>
      </c>
      <c r="P8" s="307"/>
      <c r="Q8" s="307"/>
      <c r="R8" s="227"/>
      <c r="S8" s="11"/>
      <c r="T8" s="11"/>
      <c r="U8" s="11"/>
      <c r="V8" s="11"/>
      <c r="W8" s="227"/>
      <c r="X8" s="227"/>
      <c r="Y8" s="227"/>
      <c r="Z8" s="227"/>
      <c r="AA8" s="227"/>
    </row>
    <row r="9" customFormat="false" ht="15" hidden="false" customHeight="true" outlineLevel="0" collapsed="false">
      <c r="A9" s="309" t="s">
        <v>13</v>
      </c>
      <c r="B9" s="244"/>
      <c r="C9" s="245"/>
      <c r="D9" s="245"/>
      <c r="E9" s="245"/>
      <c r="F9" s="245"/>
      <c r="G9" s="245"/>
      <c r="H9" s="245"/>
      <c r="I9" s="311"/>
      <c r="J9" s="311"/>
      <c r="K9" s="311"/>
      <c r="L9" s="311"/>
      <c r="M9" s="311"/>
      <c r="N9" s="311"/>
      <c r="O9" s="233" t="s">
        <v>220</v>
      </c>
      <c r="P9" s="237"/>
      <c r="Q9" s="237"/>
      <c r="R9" s="227"/>
      <c r="S9" s="5"/>
      <c r="T9" s="5"/>
      <c r="U9" s="5"/>
      <c r="V9" s="5"/>
      <c r="W9" s="227"/>
      <c r="X9" s="227"/>
      <c r="Y9" s="227"/>
      <c r="Z9" s="227"/>
      <c r="AA9" s="227"/>
    </row>
    <row r="10" customFormat="false" ht="15" hidden="false" customHeight="true" outlineLevel="0" collapsed="false">
      <c r="A10" s="314" t="s">
        <v>221</v>
      </c>
      <c r="B10" s="314"/>
      <c r="C10" s="228"/>
      <c r="D10" s="228"/>
      <c r="E10" s="228"/>
      <c r="F10" s="228"/>
      <c r="G10" s="228"/>
      <c r="H10" s="229"/>
      <c r="I10" s="229"/>
      <c r="J10" s="229"/>
      <c r="K10" s="229"/>
      <c r="L10" s="229"/>
      <c r="M10" s="229"/>
      <c r="N10" s="229"/>
      <c r="O10" s="239"/>
      <c r="P10" s="315"/>
      <c r="Q10" s="315"/>
      <c r="R10" s="227"/>
      <c r="S10" s="29" t="s">
        <v>18</v>
      </c>
      <c r="T10" s="29"/>
      <c r="U10" s="29"/>
      <c r="V10" s="29"/>
      <c r="W10" s="227"/>
      <c r="X10" s="227"/>
      <c r="Y10" s="227"/>
      <c r="Z10" s="227"/>
      <c r="AA10" s="227"/>
    </row>
    <row r="11" customFormat="false" ht="15" hidden="false" customHeight="true" outlineLevel="0" collapsed="false">
      <c r="A11" s="316" t="s">
        <v>16</v>
      </c>
      <c r="B11" s="249"/>
      <c r="C11" s="228"/>
      <c r="D11" s="228"/>
      <c r="E11" s="228"/>
      <c r="F11" s="228"/>
      <c r="G11" s="228"/>
      <c r="H11" s="317"/>
      <c r="I11" s="317"/>
      <c r="J11" s="317"/>
      <c r="K11" s="317"/>
      <c r="L11" s="317"/>
      <c r="M11" s="317"/>
      <c r="N11" s="317"/>
      <c r="O11" s="318" t="s">
        <v>273</v>
      </c>
      <c r="P11" s="319" t="n">
        <v>383</v>
      </c>
      <c r="Q11" s="319"/>
      <c r="R11" s="227"/>
      <c r="S11" s="29"/>
      <c r="T11" s="29"/>
      <c r="U11" s="29"/>
      <c r="V11" s="29"/>
      <c r="W11" s="227"/>
      <c r="JB11" s="222"/>
      <c r="JC11" s="222"/>
      <c r="JD11" s="222"/>
      <c r="JE11" s="222"/>
    </row>
    <row r="12" customFormat="false" ht="12.75" hidden="false" customHeight="false" outlineLevel="0" collapsed="false">
      <c r="A12" s="314"/>
      <c r="B12" s="314"/>
      <c r="C12" s="228"/>
      <c r="D12" s="228"/>
      <c r="E12" s="228"/>
      <c r="F12" s="228"/>
      <c r="G12" s="228"/>
      <c r="H12" s="229"/>
      <c r="I12" s="229"/>
      <c r="J12" s="229"/>
      <c r="K12" s="229"/>
      <c r="L12" s="229"/>
      <c r="M12" s="229"/>
      <c r="N12" s="229"/>
      <c r="O12" s="229"/>
      <c r="P12" s="247"/>
      <c r="Q12" s="238"/>
      <c r="R12" s="227"/>
      <c r="S12" s="29"/>
      <c r="T12" s="29"/>
      <c r="U12" s="29"/>
      <c r="V12" s="29"/>
      <c r="W12" s="227"/>
      <c r="X12" s="227"/>
      <c r="Y12" s="227"/>
      <c r="Z12" s="227"/>
      <c r="AA12" s="227"/>
    </row>
    <row r="13" customFormat="false" ht="39" hidden="false" customHeight="true" outlineLevel="0" collapsed="false">
      <c r="A13" s="251" t="s">
        <v>20</v>
      </c>
      <c r="B13" s="251"/>
      <c r="C13" s="252" t="s">
        <v>225</v>
      </c>
      <c r="D13" s="252" t="s">
        <v>274</v>
      </c>
      <c r="E13" s="252"/>
      <c r="F13" s="253" t="s">
        <v>275</v>
      </c>
      <c r="G13" s="253"/>
      <c r="H13" s="253"/>
      <c r="I13" s="253"/>
      <c r="J13" s="253"/>
      <c r="K13" s="253"/>
      <c r="L13" s="253"/>
      <c r="M13" s="320" t="s">
        <v>276</v>
      </c>
      <c r="N13" s="320"/>
      <c r="O13" s="320"/>
      <c r="P13" s="320"/>
      <c r="Q13" s="320"/>
      <c r="S13" s="29"/>
      <c r="T13" s="29"/>
      <c r="U13" s="29"/>
      <c r="V13" s="29"/>
    </row>
    <row r="14" customFormat="false" ht="15.75" hidden="false" customHeight="true" outlineLevel="0" collapsed="false">
      <c r="A14" s="251"/>
      <c r="B14" s="251"/>
      <c r="C14" s="252"/>
      <c r="D14" s="252" t="s">
        <v>231</v>
      </c>
      <c r="E14" s="252" t="s">
        <v>277</v>
      </c>
      <c r="F14" s="252" t="s">
        <v>231</v>
      </c>
      <c r="G14" s="252" t="s">
        <v>278</v>
      </c>
      <c r="H14" s="252"/>
      <c r="I14" s="252"/>
      <c r="J14" s="252"/>
      <c r="K14" s="252"/>
      <c r="L14" s="252"/>
      <c r="M14" s="252" t="s">
        <v>231</v>
      </c>
      <c r="N14" s="254" t="s">
        <v>122</v>
      </c>
      <c r="O14" s="254"/>
      <c r="P14" s="254"/>
      <c r="Q14" s="254"/>
      <c r="S14" s="29"/>
      <c r="T14" s="29"/>
      <c r="U14" s="29"/>
      <c r="V14" s="29"/>
    </row>
    <row r="15" customFormat="false" ht="67.5" hidden="false" customHeight="true" outlineLevel="0" collapsed="false">
      <c r="A15" s="251"/>
      <c r="B15" s="251"/>
      <c r="C15" s="252"/>
      <c r="D15" s="252"/>
      <c r="E15" s="252"/>
      <c r="F15" s="252"/>
      <c r="G15" s="254" t="s">
        <v>279</v>
      </c>
      <c r="H15" s="254" t="s">
        <v>280</v>
      </c>
      <c r="I15" s="254" t="s">
        <v>281</v>
      </c>
      <c r="J15" s="254" t="s">
        <v>282</v>
      </c>
      <c r="K15" s="254" t="s">
        <v>283</v>
      </c>
      <c r="L15" s="254" t="s">
        <v>284</v>
      </c>
      <c r="M15" s="252"/>
      <c r="N15" s="252" t="s">
        <v>285</v>
      </c>
      <c r="O15" s="252" t="s">
        <v>286</v>
      </c>
      <c r="P15" s="321" t="s">
        <v>287</v>
      </c>
      <c r="Q15" s="322" t="s">
        <v>288</v>
      </c>
      <c r="S15" s="29"/>
      <c r="T15" s="29"/>
      <c r="U15" s="29"/>
      <c r="V15" s="29"/>
    </row>
    <row r="16" s="263" customFormat="true" ht="15.75" hidden="false" customHeight="false" outlineLevel="0" collapsed="false">
      <c r="A16" s="287" t="n">
        <v>1</v>
      </c>
      <c r="B16" s="287"/>
      <c r="C16" s="323" t="n">
        <v>2</v>
      </c>
      <c r="D16" s="278" t="n">
        <v>3</v>
      </c>
      <c r="E16" s="324" t="n">
        <v>4</v>
      </c>
      <c r="F16" s="323" t="n">
        <v>5</v>
      </c>
      <c r="G16" s="323" t="n">
        <v>6</v>
      </c>
      <c r="H16" s="323" t="n">
        <v>7</v>
      </c>
      <c r="I16" s="278" t="n">
        <v>8</v>
      </c>
      <c r="J16" s="323" t="n">
        <v>9</v>
      </c>
      <c r="K16" s="278" t="n">
        <v>10</v>
      </c>
      <c r="L16" s="278" t="n">
        <v>11</v>
      </c>
      <c r="M16" s="278" t="n">
        <v>12</v>
      </c>
      <c r="N16" s="324" t="n">
        <v>13</v>
      </c>
      <c r="O16" s="323" t="n">
        <v>14</v>
      </c>
      <c r="P16" s="325" t="n">
        <v>15</v>
      </c>
      <c r="Q16" s="325" t="n">
        <v>16</v>
      </c>
      <c r="R16" s="223"/>
      <c r="S16" s="5"/>
      <c r="T16" s="5"/>
      <c r="U16" s="5"/>
      <c r="V16" s="5"/>
      <c r="W16" s="223"/>
      <c r="X16" s="262"/>
      <c r="Y16" s="223"/>
      <c r="Z16" s="223"/>
      <c r="AA16" s="223"/>
      <c r="AB16" s="223"/>
      <c r="AC16" s="223"/>
      <c r="AD16" s="223"/>
      <c r="AE16" s="223"/>
      <c r="AF16" s="223"/>
      <c r="AG16" s="223"/>
      <c r="AH16" s="223"/>
      <c r="AI16" s="223"/>
      <c r="AJ16" s="223"/>
      <c r="AK16" s="223"/>
      <c r="AL16" s="223"/>
      <c r="AM16" s="223"/>
      <c r="AN16" s="223"/>
      <c r="AO16" s="223"/>
      <c r="AP16" s="223"/>
      <c r="AQ16" s="223"/>
      <c r="AR16" s="223"/>
      <c r="AS16" s="223"/>
      <c r="AT16" s="223"/>
      <c r="AU16" s="223"/>
      <c r="AV16" s="223"/>
      <c r="AW16" s="223"/>
      <c r="AX16" s="223"/>
      <c r="AY16" s="223"/>
      <c r="AZ16" s="223"/>
      <c r="BA16" s="223"/>
      <c r="BB16" s="223"/>
      <c r="BC16" s="223"/>
      <c r="BD16" s="223"/>
      <c r="BE16" s="223"/>
      <c r="BF16" s="223"/>
      <c r="BG16" s="223"/>
      <c r="BH16" s="223"/>
      <c r="BI16" s="223"/>
      <c r="BJ16" s="223"/>
      <c r="BK16" s="223"/>
      <c r="BL16" s="223"/>
      <c r="BM16" s="223"/>
      <c r="BN16" s="223"/>
      <c r="BO16" s="223"/>
      <c r="BP16" s="223"/>
      <c r="BQ16" s="223"/>
      <c r="BR16" s="223"/>
      <c r="BS16" s="223"/>
      <c r="BT16" s="223"/>
      <c r="BU16" s="223"/>
      <c r="BV16" s="223"/>
      <c r="BW16" s="223"/>
      <c r="BX16" s="223"/>
      <c r="BY16" s="223"/>
      <c r="BZ16" s="223"/>
      <c r="CA16" s="223"/>
      <c r="CB16" s="223"/>
      <c r="CC16" s="223"/>
      <c r="CD16" s="223"/>
      <c r="CE16" s="223"/>
      <c r="CF16" s="223"/>
      <c r="CG16" s="223"/>
      <c r="CH16" s="223"/>
      <c r="CI16" s="223"/>
      <c r="CJ16" s="223"/>
      <c r="CK16" s="223"/>
      <c r="CL16" s="223"/>
      <c r="CM16" s="223"/>
      <c r="CN16" s="223"/>
      <c r="CO16" s="223"/>
      <c r="CP16" s="223"/>
      <c r="CQ16" s="223"/>
      <c r="CR16" s="223"/>
      <c r="CS16" s="223"/>
      <c r="CT16" s="223"/>
      <c r="CU16" s="223"/>
      <c r="CV16" s="223"/>
      <c r="CW16" s="223"/>
      <c r="CX16" s="223"/>
      <c r="CY16" s="223"/>
      <c r="CZ16" s="223"/>
      <c r="DA16" s="223"/>
      <c r="DB16" s="223"/>
      <c r="DC16" s="223"/>
      <c r="DD16" s="223"/>
      <c r="DE16" s="223"/>
      <c r="DF16" s="223"/>
      <c r="DG16" s="223"/>
      <c r="DH16" s="223"/>
      <c r="DI16" s="223"/>
      <c r="DJ16" s="223"/>
      <c r="DK16" s="223"/>
      <c r="DL16" s="223"/>
      <c r="DM16" s="223"/>
      <c r="DN16" s="223"/>
      <c r="DO16" s="223"/>
      <c r="DP16" s="223"/>
      <c r="DQ16" s="223"/>
      <c r="DR16" s="223"/>
      <c r="DS16" s="223"/>
      <c r="DT16" s="223"/>
      <c r="DU16" s="223"/>
      <c r="DV16" s="223"/>
      <c r="DW16" s="223"/>
      <c r="DX16" s="223"/>
      <c r="DY16" s="223"/>
      <c r="DZ16" s="223"/>
      <c r="EA16" s="223"/>
      <c r="EB16" s="223"/>
      <c r="EC16" s="223"/>
      <c r="ED16" s="223"/>
      <c r="EE16" s="223"/>
      <c r="EF16" s="223"/>
      <c r="EG16" s="223"/>
      <c r="EH16" s="223"/>
      <c r="EI16" s="223"/>
      <c r="EJ16" s="223"/>
      <c r="EK16" s="223"/>
      <c r="EL16" s="223"/>
      <c r="EM16" s="223"/>
      <c r="EN16" s="223"/>
      <c r="EO16" s="223"/>
      <c r="EP16" s="223"/>
      <c r="EQ16" s="223"/>
      <c r="ER16" s="223"/>
      <c r="ES16" s="223"/>
      <c r="ET16" s="223"/>
      <c r="EU16" s="223"/>
      <c r="EV16" s="223"/>
      <c r="EW16" s="223"/>
      <c r="EX16" s="223"/>
      <c r="EY16" s="223"/>
      <c r="EZ16" s="223"/>
      <c r="FA16" s="223"/>
      <c r="FB16" s="223"/>
      <c r="FC16" s="223"/>
      <c r="FD16" s="223"/>
      <c r="FE16" s="223"/>
      <c r="FF16" s="223"/>
      <c r="FG16" s="223"/>
      <c r="FH16" s="223"/>
      <c r="FI16" s="223"/>
      <c r="FJ16" s="223"/>
      <c r="FK16" s="223"/>
      <c r="FL16" s="223"/>
      <c r="FM16" s="223"/>
      <c r="FN16" s="223"/>
      <c r="FO16" s="223"/>
      <c r="FP16" s="223"/>
      <c r="FQ16" s="223"/>
      <c r="FR16" s="223"/>
      <c r="FS16" s="223"/>
      <c r="FT16" s="223"/>
      <c r="FU16" s="223"/>
      <c r="FV16" s="223"/>
      <c r="FW16" s="223"/>
      <c r="FX16" s="223"/>
      <c r="FY16" s="223"/>
      <c r="FZ16" s="223"/>
      <c r="GA16" s="223"/>
      <c r="GB16" s="223"/>
      <c r="GC16" s="223"/>
      <c r="GD16" s="223"/>
      <c r="GE16" s="223"/>
      <c r="GF16" s="223"/>
      <c r="GG16" s="223"/>
      <c r="GH16" s="223"/>
      <c r="GI16" s="223"/>
      <c r="GJ16" s="223"/>
      <c r="GK16" s="223"/>
      <c r="GL16" s="223"/>
      <c r="GM16" s="223"/>
      <c r="GN16" s="223"/>
      <c r="GO16" s="223"/>
      <c r="GP16" s="223"/>
      <c r="GQ16" s="223"/>
      <c r="GR16" s="223"/>
      <c r="GS16" s="223"/>
      <c r="GT16" s="223"/>
      <c r="GU16" s="223"/>
      <c r="GV16" s="223"/>
      <c r="GW16" s="223"/>
      <c r="GX16" s="223"/>
      <c r="GY16" s="223"/>
      <c r="GZ16" s="223"/>
      <c r="HA16" s="223"/>
      <c r="HB16" s="223"/>
      <c r="HC16" s="223"/>
      <c r="HD16" s="223"/>
      <c r="HE16" s="223"/>
      <c r="HF16" s="223"/>
      <c r="HG16" s="223"/>
      <c r="HH16" s="223"/>
      <c r="HI16" s="223"/>
      <c r="HJ16" s="223"/>
      <c r="HK16" s="223"/>
      <c r="HL16" s="223"/>
      <c r="HM16" s="223"/>
      <c r="HN16" s="223"/>
      <c r="HO16" s="223"/>
      <c r="HP16" s="223"/>
      <c r="HQ16" s="223"/>
      <c r="HR16" s="223"/>
      <c r="HS16" s="223"/>
      <c r="HT16" s="223"/>
      <c r="HU16" s="223"/>
      <c r="HV16" s="223"/>
      <c r="HW16" s="223"/>
      <c r="HX16" s="223"/>
      <c r="HY16" s="223"/>
      <c r="HZ16" s="223"/>
      <c r="IA16" s="223"/>
      <c r="IB16" s="223"/>
      <c r="IC16" s="223"/>
      <c r="ID16" s="223"/>
      <c r="IE16" s="223"/>
      <c r="IF16" s="223"/>
      <c r="IG16" s="223"/>
      <c r="IH16" s="223"/>
      <c r="II16" s="223"/>
      <c r="IJ16" s="223"/>
      <c r="IK16" s="223"/>
      <c r="IL16" s="223"/>
      <c r="IM16" s="223"/>
      <c r="IN16" s="223"/>
      <c r="IO16" s="223"/>
      <c r="IP16" s="223"/>
      <c r="IQ16" s="223"/>
      <c r="IR16" s="223"/>
      <c r="IS16" s="223"/>
      <c r="IT16" s="223"/>
      <c r="IU16" s="223"/>
      <c r="IV16" s="223"/>
      <c r="IW16" s="223"/>
      <c r="IX16" s="223"/>
      <c r="IY16" s="223"/>
      <c r="IZ16" s="223"/>
      <c r="JA16" s="223"/>
      <c r="JB16" s="223"/>
      <c r="JC16" s="223"/>
      <c r="JD16" s="223"/>
      <c r="JE16" s="223"/>
    </row>
    <row r="17" customFormat="false" ht="51" hidden="false" customHeight="true" outlineLevel="0" collapsed="false">
      <c r="A17" s="326" t="s">
        <v>289</v>
      </c>
      <c r="B17" s="326"/>
      <c r="C17" s="268" t="n">
        <v>1000</v>
      </c>
      <c r="D17" s="327"/>
      <c r="E17" s="327"/>
      <c r="F17" s="327"/>
      <c r="G17" s="327"/>
      <c r="H17" s="328"/>
      <c r="I17" s="328"/>
      <c r="J17" s="328"/>
      <c r="K17" s="328"/>
      <c r="L17" s="328"/>
      <c r="M17" s="329" t="s">
        <v>290</v>
      </c>
      <c r="N17" s="328" t="n">
        <v>1249248.16</v>
      </c>
      <c r="O17" s="328"/>
      <c r="P17" s="328"/>
      <c r="Q17" s="330"/>
      <c r="S17" s="40" t="s">
        <v>31</v>
      </c>
      <c r="T17" s="40"/>
      <c r="U17" s="40"/>
      <c r="V17" s="40"/>
    </row>
    <row r="18" s="222" customFormat="true" ht="51" hidden="false" customHeight="true" outlineLevel="0" collapsed="false">
      <c r="A18" s="331" t="s">
        <v>291</v>
      </c>
      <c r="B18" s="331"/>
      <c r="C18" s="332" t="n">
        <v>2000</v>
      </c>
      <c r="D18" s="333"/>
      <c r="E18" s="333"/>
      <c r="F18" s="333"/>
      <c r="G18" s="333"/>
      <c r="H18" s="334"/>
      <c r="I18" s="334"/>
      <c r="J18" s="334"/>
      <c r="K18" s="334"/>
      <c r="L18" s="334"/>
      <c r="M18" s="335" t="s">
        <v>290</v>
      </c>
      <c r="N18" s="334"/>
      <c r="O18" s="334"/>
      <c r="P18" s="336"/>
      <c r="Q18" s="337"/>
      <c r="S18" s="40"/>
      <c r="T18" s="40"/>
      <c r="U18" s="40"/>
      <c r="V18" s="40"/>
    </row>
    <row r="19" s="222" customFormat="true" ht="63" hidden="false" customHeight="true" outlineLevel="0" collapsed="false">
      <c r="A19" s="331" t="s">
        <v>292</v>
      </c>
      <c r="B19" s="331"/>
      <c r="C19" s="332" t="n">
        <v>3000</v>
      </c>
      <c r="D19" s="338" t="s">
        <v>293</v>
      </c>
      <c r="E19" s="338" t="s">
        <v>293</v>
      </c>
      <c r="F19" s="338" t="s">
        <v>293</v>
      </c>
      <c r="G19" s="338" t="s">
        <v>293</v>
      </c>
      <c r="H19" s="338" t="s">
        <v>293</v>
      </c>
      <c r="I19" s="338" t="s">
        <v>293</v>
      </c>
      <c r="J19" s="338" t="s">
        <v>293</v>
      </c>
      <c r="K19" s="338" t="s">
        <v>293</v>
      </c>
      <c r="L19" s="338" t="s">
        <v>293</v>
      </c>
      <c r="M19" s="335" t="s">
        <v>290</v>
      </c>
      <c r="N19" s="338" t="s">
        <v>293</v>
      </c>
      <c r="O19" s="338" t="s">
        <v>293</v>
      </c>
      <c r="P19" s="338" t="s">
        <v>293</v>
      </c>
      <c r="Q19" s="339" t="s">
        <v>293</v>
      </c>
      <c r="S19" s="40"/>
      <c r="T19" s="40"/>
      <c r="U19" s="40"/>
      <c r="V19" s="40"/>
    </row>
    <row r="20" s="222" customFormat="true" ht="25.5" hidden="false" customHeight="true" outlineLevel="0" collapsed="false">
      <c r="A20" s="340" t="s">
        <v>294</v>
      </c>
      <c r="B20" s="340"/>
      <c r="C20" s="332" t="n">
        <v>3100</v>
      </c>
      <c r="D20" s="333"/>
      <c r="E20" s="333"/>
      <c r="F20" s="333"/>
      <c r="G20" s="333"/>
      <c r="H20" s="334"/>
      <c r="I20" s="334"/>
      <c r="J20" s="334"/>
      <c r="K20" s="334"/>
      <c r="L20" s="334"/>
      <c r="M20" s="335" t="s">
        <v>290</v>
      </c>
      <c r="N20" s="334"/>
      <c r="O20" s="334"/>
      <c r="P20" s="336"/>
      <c r="Q20" s="337"/>
      <c r="S20" s="40"/>
      <c r="T20" s="40"/>
      <c r="U20" s="40"/>
      <c r="V20" s="40"/>
    </row>
    <row r="21" s="222" customFormat="true" ht="51" hidden="false" customHeight="true" outlineLevel="0" collapsed="false">
      <c r="A21" s="340" t="s">
        <v>295</v>
      </c>
      <c r="B21" s="340"/>
      <c r="C21" s="332" t="n">
        <v>3200</v>
      </c>
      <c r="D21" s="333"/>
      <c r="E21" s="333"/>
      <c r="F21" s="333"/>
      <c r="G21" s="333"/>
      <c r="H21" s="334"/>
      <c r="I21" s="334"/>
      <c r="J21" s="334"/>
      <c r="K21" s="334"/>
      <c r="L21" s="334"/>
      <c r="M21" s="335" t="s">
        <v>290</v>
      </c>
      <c r="N21" s="334" t="n">
        <v>377272.94</v>
      </c>
      <c r="O21" s="334"/>
      <c r="P21" s="336"/>
      <c r="Q21" s="337"/>
      <c r="S21" s="40"/>
      <c r="T21" s="40"/>
      <c r="U21" s="40"/>
      <c r="V21" s="40"/>
    </row>
    <row r="22" s="222" customFormat="true" ht="26.25" hidden="false" customHeight="true" outlineLevel="0" collapsed="false">
      <c r="A22" s="340" t="s">
        <v>296</v>
      </c>
      <c r="B22" s="340"/>
      <c r="C22" s="332" t="n">
        <v>3300</v>
      </c>
      <c r="D22" s="333"/>
      <c r="E22" s="333"/>
      <c r="F22" s="333"/>
      <c r="G22" s="333"/>
      <c r="H22" s="334"/>
      <c r="I22" s="334"/>
      <c r="J22" s="334"/>
      <c r="K22" s="334"/>
      <c r="L22" s="334"/>
      <c r="M22" s="335" t="s">
        <v>290</v>
      </c>
      <c r="N22" s="334"/>
      <c r="O22" s="334"/>
      <c r="P22" s="336"/>
      <c r="Q22" s="337"/>
      <c r="S22" s="40"/>
      <c r="T22" s="40"/>
      <c r="U22" s="40"/>
      <c r="V22" s="40"/>
    </row>
    <row r="23" s="222" customFormat="true" ht="51" hidden="false" customHeight="true" outlineLevel="0" collapsed="false">
      <c r="A23" s="340" t="s">
        <v>297</v>
      </c>
      <c r="B23" s="340"/>
      <c r="C23" s="332" t="n">
        <v>3400</v>
      </c>
      <c r="D23" s="333"/>
      <c r="E23" s="333"/>
      <c r="F23" s="333"/>
      <c r="G23" s="333"/>
      <c r="H23" s="334"/>
      <c r="I23" s="334"/>
      <c r="J23" s="334"/>
      <c r="K23" s="334"/>
      <c r="L23" s="334"/>
      <c r="M23" s="335" t="s">
        <v>290</v>
      </c>
      <c r="N23" s="334"/>
      <c r="O23" s="334"/>
      <c r="P23" s="336"/>
      <c r="Q23" s="337"/>
      <c r="S23" s="40"/>
      <c r="T23" s="40"/>
      <c r="U23" s="40"/>
      <c r="V23" s="40"/>
    </row>
    <row r="24" s="222" customFormat="true" ht="26.25" hidden="false" customHeight="true" outlineLevel="0" collapsed="false">
      <c r="A24" s="341" t="s">
        <v>298</v>
      </c>
      <c r="B24" s="341"/>
      <c r="C24" s="332" t="n">
        <v>3410</v>
      </c>
      <c r="D24" s="333"/>
      <c r="E24" s="333"/>
      <c r="F24" s="333"/>
      <c r="G24" s="333"/>
      <c r="H24" s="334"/>
      <c r="I24" s="334"/>
      <c r="J24" s="334"/>
      <c r="K24" s="334"/>
      <c r="L24" s="334"/>
      <c r="M24" s="335" t="s">
        <v>290</v>
      </c>
      <c r="N24" s="334"/>
      <c r="O24" s="334"/>
      <c r="P24" s="336"/>
      <c r="Q24" s="337"/>
      <c r="S24" s="1"/>
      <c r="T24" s="1"/>
      <c r="U24" s="1"/>
      <c r="V24" s="1"/>
    </row>
    <row r="25" s="222" customFormat="true" ht="25.5" hidden="false" customHeight="true" outlineLevel="0" collapsed="false">
      <c r="A25" s="341" t="s">
        <v>299</v>
      </c>
      <c r="B25" s="341"/>
      <c r="C25" s="289" t="n">
        <v>3420</v>
      </c>
      <c r="D25" s="342"/>
      <c r="E25" s="342"/>
      <c r="F25" s="342"/>
      <c r="G25" s="342"/>
      <c r="H25" s="334"/>
      <c r="I25" s="334"/>
      <c r="J25" s="334"/>
      <c r="K25" s="334"/>
      <c r="L25" s="334"/>
      <c r="M25" s="335" t="s">
        <v>290</v>
      </c>
      <c r="N25" s="334"/>
      <c r="O25" s="334"/>
      <c r="P25" s="342"/>
      <c r="Q25" s="343"/>
      <c r="S25" s="52" t="s">
        <v>55</v>
      </c>
      <c r="T25" s="52"/>
      <c r="U25" s="52"/>
      <c r="V25" s="52"/>
    </row>
    <row r="26" s="222" customFormat="true" ht="25.5" hidden="false" customHeight="true" outlineLevel="0" collapsed="false">
      <c r="A26" s="341" t="s">
        <v>300</v>
      </c>
      <c r="B26" s="341"/>
      <c r="C26" s="289" t="n">
        <v>3430</v>
      </c>
      <c r="D26" s="342"/>
      <c r="E26" s="342"/>
      <c r="F26" s="342"/>
      <c r="G26" s="342"/>
      <c r="H26" s="334"/>
      <c r="I26" s="334"/>
      <c r="J26" s="334"/>
      <c r="K26" s="334"/>
      <c r="L26" s="334"/>
      <c r="M26" s="335" t="s">
        <v>290</v>
      </c>
      <c r="N26" s="334"/>
      <c r="O26" s="334"/>
      <c r="P26" s="342"/>
      <c r="Q26" s="343"/>
      <c r="S26" s="52"/>
      <c r="T26" s="52"/>
      <c r="U26" s="52"/>
      <c r="V26" s="52"/>
    </row>
    <row r="27" s="222" customFormat="true" ht="51" hidden="false" customHeight="true" outlineLevel="0" collapsed="false">
      <c r="A27" s="331" t="s">
        <v>301</v>
      </c>
      <c r="B27" s="331"/>
      <c r="C27" s="289" t="n">
        <v>4000</v>
      </c>
      <c r="D27" s="342" t="n">
        <f aca="false">157454.81</f>
        <v>157454.81</v>
      </c>
      <c r="E27" s="342"/>
      <c r="F27" s="342" t="n">
        <f aca="false">174652.43+825.76</f>
        <v>175478.19</v>
      </c>
      <c r="G27" s="342" t="n">
        <f aca="false">174652.43+825.76</f>
        <v>175478.19</v>
      </c>
      <c r="H27" s="334"/>
      <c r="I27" s="334"/>
      <c r="J27" s="334"/>
      <c r="K27" s="334"/>
      <c r="L27" s="334"/>
      <c r="M27" s="335" t="s">
        <v>290</v>
      </c>
      <c r="N27" s="334"/>
      <c r="O27" s="334"/>
      <c r="P27" s="342"/>
      <c r="Q27" s="343"/>
      <c r="S27" s="52"/>
      <c r="T27" s="52"/>
      <c r="U27" s="52"/>
      <c r="V27" s="52"/>
    </row>
    <row r="28" s="222" customFormat="true" ht="25.5" hidden="false" customHeight="true" outlineLevel="0" collapsed="false">
      <c r="A28" s="340" t="s">
        <v>302</v>
      </c>
      <c r="B28" s="340"/>
      <c r="C28" s="289" t="n">
        <v>4100</v>
      </c>
      <c r="D28" s="342" t="n">
        <f aca="false">157454.81</f>
        <v>157454.81</v>
      </c>
      <c r="E28" s="342"/>
      <c r="F28" s="342" t="n">
        <f aca="false">169669.56+825.76</f>
        <v>170495.32</v>
      </c>
      <c r="G28" s="342" t="n">
        <f aca="false">169669.56+825.76</f>
        <v>170495.32</v>
      </c>
      <c r="H28" s="334"/>
      <c r="I28" s="334"/>
      <c r="J28" s="334"/>
      <c r="K28" s="334"/>
      <c r="L28" s="334"/>
      <c r="M28" s="335" t="s">
        <v>290</v>
      </c>
      <c r="N28" s="334"/>
      <c r="O28" s="334"/>
      <c r="P28" s="342"/>
      <c r="Q28" s="343"/>
      <c r="S28" s="52"/>
      <c r="T28" s="52"/>
      <c r="U28" s="52"/>
      <c r="V28" s="52"/>
    </row>
    <row r="29" s="222" customFormat="true" ht="51" hidden="false" customHeight="true" outlineLevel="0" collapsed="false">
      <c r="A29" s="331" t="s">
        <v>303</v>
      </c>
      <c r="B29" s="331"/>
      <c r="C29" s="289" t="n">
        <v>5000</v>
      </c>
      <c r="D29" s="342"/>
      <c r="E29" s="342"/>
      <c r="F29" s="342"/>
      <c r="G29" s="342"/>
      <c r="H29" s="334"/>
      <c r="I29" s="334"/>
      <c r="J29" s="334"/>
      <c r="K29" s="334"/>
      <c r="L29" s="334"/>
      <c r="M29" s="335" t="s">
        <v>290</v>
      </c>
      <c r="N29" s="334"/>
      <c r="O29" s="334"/>
      <c r="P29" s="342"/>
      <c r="Q29" s="343"/>
      <c r="S29" s="52"/>
      <c r="T29" s="52"/>
      <c r="U29" s="52"/>
      <c r="V29" s="52"/>
    </row>
    <row r="30" s="222" customFormat="true" ht="25.5" hidden="false" customHeight="true" outlineLevel="0" collapsed="false">
      <c r="A30" s="340" t="s">
        <v>304</v>
      </c>
      <c r="B30" s="340"/>
      <c r="C30" s="289" t="n">
        <v>5100</v>
      </c>
      <c r="D30" s="342"/>
      <c r="E30" s="342"/>
      <c r="F30" s="342"/>
      <c r="G30" s="342"/>
      <c r="H30" s="334"/>
      <c r="I30" s="334"/>
      <c r="J30" s="334"/>
      <c r="K30" s="334"/>
      <c r="L30" s="334"/>
      <c r="M30" s="335" t="s">
        <v>290</v>
      </c>
      <c r="N30" s="334"/>
      <c r="O30" s="334"/>
      <c r="P30" s="342"/>
      <c r="Q30" s="343"/>
      <c r="S30" s="52"/>
      <c r="T30" s="52"/>
      <c r="U30" s="52"/>
      <c r="V30" s="52"/>
    </row>
    <row r="31" s="222" customFormat="true" ht="103.5" hidden="false" customHeight="true" outlineLevel="0" collapsed="false">
      <c r="A31" s="344" t="s">
        <v>203</v>
      </c>
      <c r="B31" s="344"/>
      <c r="C31" s="345" t="n">
        <v>9000</v>
      </c>
      <c r="D31" s="346" t="s">
        <v>305</v>
      </c>
      <c r="E31" s="346" t="s">
        <v>305</v>
      </c>
      <c r="F31" s="346" t="s">
        <v>305</v>
      </c>
      <c r="G31" s="346" t="s">
        <v>305</v>
      </c>
      <c r="H31" s="346" t="s">
        <v>305</v>
      </c>
      <c r="I31" s="346" t="s">
        <v>305</v>
      </c>
      <c r="J31" s="346" t="s">
        <v>305</v>
      </c>
      <c r="K31" s="346" t="s">
        <v>305</v>
      </c>
      <c r="L31" s="346" t="s">
        <v>305</v>
      </c>
      <c r="M31" s="346" t="s">
        <v>305</v>
      </c>
      <c r="N31" s="346" t="s">
        <v>305</v>
      </c>
      <c r="O31" s="346" t="s">
        <v>305</v>
      </c>
      <c r="P31" s="346" t="s">
        <v>305</v>
      </c>
      <c r="Q31" s="347" t="s">
        <v>305</v>
      </c>
      <c r="S31" s="1"/>
      <c r="T31" s="1"/>
      <c r="U31" s="1"/>
      <c r="V31" s="1"/>
    </row>
    <row r="32" customFormat="false" ht="27.75" hidden="false" customHeight="true" outlineLevel="0" collapsed="false">
      <c r="A32" s="205" t="s">
        <v>206</v>
      </c>
      <c r="B32" s="205"/>
      <c r="C32" s="108"/>
      <c r="D32" s="108"/>
      <c r="E32" s="108"/>
      <c r="F32" s="109"/>
      <c r="G32" s="109"/>
      <c r="H32" s="348"/>
      <c r="I32" s="348"/>
      <c r="J32" s="348"/>
      <c r="K32" s="30"/>
      <c r="L32" s="30"/>
      <c r="M32" s="30"/>
      <c r="N32" s="30"/>
      <c r="O32" s="30"/>
      <c r="P32" s="30"/>
      <c r="Q32" s="30"/>
    </row>
    <row r="33" customFormat="false" ht="12" hidden="false" customHeight="true" outlineLevel="0" collapsed="false">
      <c r="A33" s="112"/>
      <c r="B33" s="112"/>
      <c r="C33" s="114" t="s">
        <v>207</v>
      </c>
      <c r="D33" s="114"/>
      <c r="E33" s="114"/>
      <c r="F33" s="116"/>
      <c r="G33" s="116"/>
      <c r="H33" s="114" t="s">
        <v>208</v>
      </c>
      <c r="I33" s="114"/>
      <c r="J33" s="114"/>
      <c r="K33" s="30"/>
      <c r="L33" s="30"/>
      <c r="M33" s="30"/>
      <c r="N33" s="30"/>
      <c r="O33" s="30"/>
      <c r="P33" s="30"/>
      <c r="Q33" s="30"/>
    </row>
    <row r="34" customFormat="false" ht="15" hidden="false" customHeight="false" outlineLevel="0" collapsed="false">
      <c r="A34" s="112" t="s">
        <v>209</v>
      </c>
      <c r="B34" s="112"/>
      <c r="C34" s="349"/>
      <c r="D34" s="349"/>
      <c r="E34" s="349"/>
      <c r="F34" s="120"/>
      <c r="G34" s="120"/>
      <c r="H34" s="348"/>
      <c r="I34" s="348"/>
      <c r="J34" s="348"/>
      <c r="K34" s="30"/>
      <c r="L34" s="30"/>
      <c r="M34" s="30"/>
      <c r="N34" s="30"/>
      <c r="O34" s="30"/>
      <c r="P34" s="30"/>
      <c r="Q34" s="30"/>
      <c r="S34" s="54"/>
      <c r="T34" s="54"/>
      <c r="U34" s="54"/>
      <c r="V34" s="54"/>
    </row>
    <row r="35" customFormat="false" ht="12" hidden="false" customHeight="true" outlineLevel="0" collapsed="false">
      <c r="A35" s="119"/>
      <c r="B35" s="119"/>
      <c r="C35" s="114" t="s">
        <v>207</v>
      </c>
      <c r="D35" s="114"/>
      <c r="E35" s="114"/>
      <c r="F35" s="116"/>
      <c r="G35" s="116"/>
      <c r="H35" s="114" t="s">
        <v>210</v>
      </c>
      <c r="I35" s="114"/>
      <c r="J35" s="114"/>
      <c r="K35" s="30"/>
      <c r="L35" s="30"/>
      <c r="M35" s="30"/>
      <c r="N35" s="30"/>
      <c r="O35" s="30"/>
      <c r="P35" s="30"/>
      <c r="Q35" s="30"/>
    </row>
    <row r="36" customFormat="false" ht="15" hidden="false" customHeight="false" outlineLevel="0" collapsed="false">
      <c r="A36" s="112" t="s">
        <v>211</v>
      </c>
      <c r="B36" s="112"/>
      <c r="C36" s="119"/>
      <c r="D36" s="109"/>
      <c r="E36" s="109"/>
      <c r="F36" s="109"/>
      <c r="G36" s="10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customFormat="false" ht="15" hidden="false" customHeight="false" outlineLevel="0" collapsed="false">
      <c r="A37" s="350"/>
      <c r="B37" s="350"/>
      <c r="C37" s="350"/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</row>
    <row r="38" customFormat="false" ht="12.75" hidden="false" customHeight="true" outlineLevel="0" collapsed="false">
      <c r="A38" s="350"/>
      <c r="B38" s="350"/>
      <c r="C38" s="350"/>
      <c r="D38" s="350"/>
      <c r="E38" s="350"/>
      <c r="F38" s="350"/>
      <c r="G38" s="350"/>
      <c r="H38" s="350"/>
      <c r="I38" s="350"/>
      <c r="J38" s="350"/>
      <c r="K38" s="350"/>
      <c r="L38" s="350"/>
      <c r="M38" s="350"/>
      <c r="N38" s="350"/>
      <c r="O38" s="350"/>
      <c r="P38" s="350"/>
      <c r="Q38" s="350"/>
    </row>
    <row r="39" customFormat="false" ht="15" hidden="false" customHeight="false" outlineLevel="0" collapsed="false">
      <c r="A39" s="350"/>
      <c r="B39" s="350"/>
      <c r="C39" s="350"/>
      <c r="D39" s="350"/>
      <c r="E39" s="350"/>
      <c r="F39" s="350"/>
      <c r="G39" s="350"/>
      <c r="H39" s="350"/>
      <c r="I39" s="350"/>
      <c r="J39" s="350"/>
      <c r="K39" s="350"/>
      <c r="L39" s="350"/>
      <c r="M39" s="350"/>
      <c r="N39" s="350"/>
      <c r="O39" s="350"/>
      <c r="P39" s="350"/>
      <c r="Q39" s="350"/>
    </row>
    <row r="40" customFormat="false" ht="15" hidden="false" customHeight="false" outlineLevel="0" collapsed="false">
      <c r="IZ40" s="222"/>
      <c r="JA40" s="222"/>
      <c r="JB40" s="222"/>
      <c r="JC40" s="222"/>
      <c r="JD40" s="222"/>
      <c r="JE40" s="222"/>
    </row>
    <row r="41" customFormat="false" ht="15" hidden="false" customHeight="false" outlineLevel="0" collapsed="false">
      <c r="IZ41" s="222"/>
      <c r="JA41" s="222"/>
      <c r="JB41" s="222"/>
      <c r="JC41" s="222"/>
      <c r="JD41" s="222"/>
      <c r="JE41" s="222"/>
    </row>
  </sheetData>
  <mergeCells count="55">
    <mergeCell ref="I1:Q1"/>
    <mergeCell ref="A2:Q2"/>
    <mergeCell ref="R2:AA2"/>
    <mergeCell ref="P3:Q3"/>
    <mergeCell ref="S3:V8"/>
    <mergeCell ref="A4:N4"/>
    <mergeCell ref="P4:Q4"/>
    <mergeCell ref="P5:Q5"/>
    <mergeCell ref="P6:Q6"/>
    <mergeCell ref="P7:Q7"/>
    <mergeCell ref="P8:Q8"/>
    <mergeCell ref="P9:Q9"/>
    <mergeCell ref="P10:Q10"/>
    <mergeCell ref="S10:V15"/>
    <mergeCell ref="P11:Q11"/>
    <mergeCell ref="A13:B15"/>
    <mergeCell ref="C13:C15"/>
    <mergeCell ref="D13:E13"/>
    <mergeCell ref="F13:L13"/>
    <mergeCell ref="M13:Q13"/>
    <mergeCell ref="D14:D15"/>
    <mergeCell ref="E14:E15"/>
    <mergeCell ref="F14:F15"/>
    <mergeCell ref="G14:L14"/>
    <mergeCell ref="M14:M15"/>
    <mergeCell ref="N14:Q14"/>
    <mergeCell ref="A16:B16"/>
    <mergeCell ref="A17:B17"/>
    <mergeCell ref="S17:V23"/>
    <mergeCell ref="A18:B18"/>
    <mergeCell ref="A19:B19"/>
    <mergeCell ref="A20:B20"/>
    <mergeCell ref="A21:B21"/>
    <mergeCell ref="A22:B22"/>
    <mergeCell ref="A23:B23"/>
    <mergeCell ref="A24:B24"/>
    <mergeCell ref="A25:B25"/>
    <mergeCell ref="S25:V30"/>
    <mergeCell ref="A26:B26"/>
    <mergeCell ref="A27:B27"/>
    <mergeCell ref="A28:B28"/>
    <mergeCell ref="A29:B29"/>
    <mergeCell ref="A30:B30"/>
    <mergeCell ref="A31:B31"/>
    <mergeCell ref="C32:E32"/>
    <mergeCell ref="H32:J32"/>
    <mergeCell ref="C33:E33"/>
    <mergeCell ref="H33:J33"/>
    <mergeCell ref="C34:E34"/>
    <mergeCell ref="H34:J34"/>
    <mergeCell ref="C35:E35"/>
    <mergeCell ref="H35:J35"/>
    <mergeCell ref="A37:Q37"/>
    <mergeCell ref="A38:Q38"/>
    <mergeCell ref="A39:Q39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JE43"/>
  <sheetViews>
    <sheetView showFormulas="false" showGridLines="false" showRowColHeaders="true" showZeros="true" rightToLeft="false" tabSelected="false" showOutlineSymbols="true" defaultGridColor="true" view="normal" topLeftCell="B1" colorId="64" zoomScale="100" zoomScaleNormal="100" zoomScalePageLayoutView="100" workbookViewId="0">
      <selection pane="topLeft" activeCell="A1" activeCellId="0" sqref="A1"/>
    </sheetView>
  </sheetViews>
  <sheetFormatPr defaultColWidth="9.1484375" defaultRowHeight="15" zeroHeight="false" outlineLevelRow="0" outlineLevelCol="0"/>
  <cols>
    <col collapsed="false" customWidth="true" hidden="false" outlineLevel="0" max="1" min="1" style="222" width="49.57"/>
    <col collapsed="false" customWidth="true" hidden="false" outlineLevel="0" max="2" min="2" style="223" width="6.43"/>
    <col collapsed="false" customWidth="true" hidden="false" outlineLevel="0" max="3" min="3" style="223" width="8.29"/>
    <col collapsed="false" customWidth="true" hidden="false" outlineLevel="0" max="4" min="4" style="223" width="14.42"/>
    <col collapsed="false" customWidth="true" hidden="false" outlineLevel="0" max="5" min="5" style="223" width="13.29"/>
    <col collapsed="false" customWidth="true" hidden="false" outlineLevel="0" max="6" min="6" style="223" width="9.57"/>
    <col collapsed="false" customWidth="true" hidden="false" outlineLevel="0" max="7" min="7" style="223" width="4.86"/>
    <col collapsed="false" customWidth="true" hidden="false" outlineLevel="0" max="9" min="8" style="223" width="13.71"/>
    <col collapsed="false" customWidth="true" hidden="false" outlineLevel="0" max="10" min="10" style="223" width="13.29"/>
    <col collapsed="false" customWidth="true" hidden="false" outlineLevel="0" max="11" min="11" style="223" width="13.71"/>
    <col collapsed="false" customWidth="true" hidden="false" outlineLevel="0" max="12" min="12" style="223" width="14"/>
    <col collapsed="false" customWidth="true" hidden="false" outlineLevel="0" max="13" min="13" style="223" width="13.29"/>
    <col collapsed="false" customWidth="true" hidden="false" outlineLevel="0" max="14" min="14" style="223" width="13.15"/>
    <col collapsed="false" customWidth="true" hidden="false" outlineLevel="0" max="15" min="15" style="223" width="13.71"/>
    <col collapsed="false" customWidth="true" hidden="false" outlineLevel="0" max="16" min="16" style="223" width="10.85"/>
    <col collapsed="false" customWidth="true" hidden="false" outlineLevel="0" max="17" min="17" style="223" width="12.86"/>
    <col collapsed="false" customWidth="true" hidden="false" outlineLevel="0" max="18" min="18" style="223" width="2.86"/>
    <col collapsed="false" customWidth="true" hidden="false" outlineLevel="0" max="22" min="19" style="1" width="8.86"/>
    <col collapsed="false" customWidth="true" hidden="false" outlineLevel="0" max="23" min="23" style="223" width="9.71"/>
    <col collapsed="false" customWidth="true" hidden="false" outlineLevel="0" max="24" min="24" style="223" width="10.57"/>
    <col collapsed="false" customWidth="false" hidden="false" outlineLevel="0" max="265" min="25" style="223" width="9.14"/>
    <col collapsed="false" customWidth="false" hidden="false" outlineLevel="0" max="16384" min="266" style="222" width="9.14"/>
  </cols>
  <sheetData>
    <row r="1" customFormat="false" ht="32.25" hidden="false" customHeight="true" outlineLevel="0" collapsed="false">
      <c r="A1" s="224" t="s">
        <v>306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5"/>
      <c r="S1" s="225"/>
      <c r="T1" s="225"/>
      <c r="U1" s="225"/>
      <c r="V1" s="225"/>
      <c r="W1" s="225"/>
      <c r="X1" s="225"/>
      <c r="Y1" s="225"/>
      <c r="Z1" s="225"/>
      <c r="AA1" s="225"/>
    </row>
    <row r="2" customFormat="false" ht="15.75" hidden="false" customHeight="false" outlineLevel="0" collapsed="false">
      <c r="A2" s="228"/>
      <c r="B2" s="228"/>
      <c r="C2" s="228"/>
      <c r="D2" s="228"/>
      <c r="E2" s="228"/>
      <c r="F2" s="228"/>
      <c r="G2" s="228"/>
      <c r="H2" s="228"/>
      <c r="I2" s="229"/>
      <c r="J2" s="229"/>
      <c r="K2" s="229"/>
      <c r="L2" s="229"/>
      <c r="M2" s="229"/>
      <c r="N2" s="229"/>
      <c r="O2" s="229"/>
      <c r="P2" s="230"/>
      <c r="Q2" s="231" t="s">
        <v>3</v>
      </c>
      <c r="R2" s="227"/>
      <c r="S2" s="4" t="s">
        <v>2</v>
      </c>
      <c r="T2" s="5"/>
      <c r="U2" s="5"/>
      <c r="V2" s="5"/>
      <c r="W2" s="227"/>
      <c r="X2" s="227"/>
      <c r="Y2" s="227"/>
      <c r="Z2" s="227"/>
      <c r="AA2" s="227"/>
    </row>
    <row r="3" customFormat="false" ht="12.75" hidden="false" customHeight="true" outlineLevel="0" collapsed="false">
      <c r="A3" s="232" t="s">
        <v>251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8"/>
      <c r="P3" s="234" t="s">
        <v>6</v>
      </c>
      <c r="Q3" s="235"/>
      <c r="R3" s="227"/>
      <c r="S3" s="11" t="s">
        <v>4</v>
      </c>
      <c r="T3" s="11"/>
      <c r="U3" s="11"/>
      <c r="V3" s="11"/>
      <c r="W3" s="227"/>
      <c r="X3" s="227"/>
      <c r="Y3" s="227"/>
      <c r="Z3" s="227"/>
      <c r="AA3" s="227"/>
    </row>
    <row r="4" customFormat="false" ht="12.75" hidden="false" customHeight="true" outlineLevel="0" collapsed="false">
      <c r="A4" s="238"/>
      <c r="B4" s="238"/>
      <c r="C4" s="238"/>
      <c r="D4" s="238"/>
      <c r="E4" s="238"/>
      <c r="F4" s="238"/>
      <c r="G4" s="238"/>
      <c r="H4" s="238"/>
      <c r="I4" s="229"/>
      <c r="J4" s="229"/>
      <c r="K4" s="229"/>
      <c r="L4" s="229"/>
      <c r="M4" s="222"/>
      <c r="N4" s="222"/>
      <c r="O4" s="236" t="s">
        <v>216</v>
      </c>
      <c r="P4" s="236"/>
      <c r="Q4" s="240"/>
      <c r="R4" s="227"/>
      <c r="S4" s="11"/>
      <c r="T4" s="11"/>
      <c r="U4" s="11"/>
      <c r="V4" s="11"/>
      <c r="W4" s="227"/>
      <c r="X4" s="227"/>
      <c r="Y4" s="227"/>
      <c r="Z4" s="227"/>
      <c r="AA4" s="227"/>
    </row>
    <row r="5" customFormat="false" ht="12.75" hidden="false" customHeight="true" outlineLevel="0" collapsed="false">
      <c r="A5" s="238"/>
      <c r="B5" s="238"/>
      <c r="C5" s="238"/>
      <c r="D5" s="238"/>
      <c r="E5" s="238"/>
      <c r="F5" s="238"/>
      <c r="G5" s="238"/>
      <c r="H5" s="238"/>
      <c r="I5" s="229"/>
      <c r="J5" s="229"/>
      <c r="K5" s="229"/>
      <c r="L5" s="229"/>
      <c r="M5" s="308"/>
      <c r="N5" s="308"/>
      <c r="O5" s="308"/>
      <c r="P5" s="233" t="s">
        <v>7</v>
      </c>
      <c r="Q5" s="240"/>
      <c r="R5" s="227"/>
      <c r="S5" s="11"/>
      <c r="T5" s="11"/>
      <c r="U5" s="11"/>
      <c r="V5" s="11"/>
      <c r="W5" s="227"/>
      <c r="X5" s="227"/>
      <c r="Y5" s="227"/>
      <c r="Z5" s="227"/>
      <c r="AA5" s="227"/>
    </row>
    <row r="6" customFormat="false" ht="15" hidden="false" customHeight="true" outlineLevel="0" collapsed="false">
      <c r="A6" s="309" t="s">
        <v>217</v>
      </c>
      <c r="B6" s="242"/>
      <c r="C6" s="243"/>
      <c r="D6" s="243"/>
      <c r="E6" s="243"/>
      <c r="F6" s="243"/>
      <c r="G6" s="243"/>
      <c r="H6" s="243"/>
      <c r="I6" s="243"/>
      <c r="J6" s="243"/>
      <c r="K6" s="310"/>
      <c r="L6" s="310"/>
      <c r="M6" s="310"/>
      <c r="N6" s="310"/>
      <c r="O6" s="351"/>
      <c r="P6" s="233" t="s">
        <v>10</v>
      </c>
      <c r="Q6" s="237"/>
      <c r="R6" s="227"/>
      <c r="S6" s="11"/>
      <c r="T6" s="11"/>
      <c r="U6" s="11"/>
      <c r="V6" s="11"/>
      <c r="W6" s="227"/>
      <c r="X6" s="227"/>
      <c r="Y6" s="227"/>
      <c r="Z6" s="227"/>
      <c r="AA6" s="227"/>
    </row>
    <row r="7" customFormat="false" ht="28.5" hidden="false" customHeight="true" outlineLevel="0" collapsed="false">
      <c r="A7" s="309" t="s">
        <v>307</v>
      </c>
      <c r="B7" s="244"/>
      <c r="C7" s="245"/>
      <c r="D7" s="245"/>
      <c r="E7" s="245"/>
      <c r="F7" s="245"/>
      <c r="G7" s="245"/>
      <c r="H7" s="245"/>
      <c r="I7" s="245"/>
      <c r="J7" s="245"/>
      <c r="K7" s="311"/>
      <c r="L7" s="311"/>
      <c r="M7" s="312"/>
      <c r="N7" s="313"/>
      <c r="O7" s="236" t="s">
        <v>272</v>
      </c>
      <c r="P7" s="236"/>
      <c r="Q7" s="237"/>
      <c r="R7" s="227"/>
      <c r="S7" s="11"/>
      <c r="T7" s="11"/>
      <c r="U7" s="11"/>
      <c r="V7" s="11"/>
      <c r="W7" s="227"/>
      <c r="X7" s="227"/>
      <c r="Y7" s="227"/>
      <c r="Z7" s="227"/>
      <c r="AA7" s="227"/>
    </row>
    <row r="8" customFormat="false" ht="15" hidden="false" customHeight="true" outlineLevel="0" collapsed="false">
      <c r="A8" s="309" t="s">
        <v>13</v>
      </c>
      <c r="B8" s="244"/>
      <c r="C8" s="245"/>
      <c r="D8" s="245"/>
      <c r="E8" s="245"/>
      <c r="F8" s="245"/>
      <c r="G8" s="245"/>
      <c r="H8" s="245"/>
      <c r="I8" s="245"/>
      <c r="J8" s="245"/>
      <c r="K8" s="311"/>
      <c r="L8" s="311"/>
      <c r="M8" s="311"/>
      <c r="N8" s="311"/>
      <c r="O8" s="351"/>
      <c r="P8" s="233" t="s">
        <v>220</v>
      </c>
      <c r="Q8" s="237"/>
      <c r="R8" s="227"/>
      <c r="S8" s="11"/>
      <c r="T8" s="11"/>
      <c r="U8" s="11"/>
      <c r="V8" s="11"/>
      <c r="W8" s="227"/>
      <c r="X8" s="227"/>
      <c r="Y8" s="227"/>
      <c r="Z8" s="227"/>
      <c r="AA8" s="227"/>
    </row>
    <row r="9" customFormat="false" ht="15.75" hidden="false" customHeight="false" outlineLevel="0" collapsed="false">
      <c r="A9" s="314" t="s">
        <v>221</v>
      </c>
      <c r="B9" s="228"/>
      <c r="C9" s="228"/>
      <c r="D9" s="228"/>
      <c r="E9" s="228"/>
      <c r="F9" s="228"/>
      <c r="G9" s="228"/>
      <c r="H9" s="228"/>
      <c r="I9" s="229"/>
      <c r="J9" s="229"/>
      <c r="K9" s="229"/>
      <c r="L9" s="229"/>
      <c r="M9" s="229"/>
      <c r="N9" s="229"/>
      <c r="O9" s="229"/>
      <c r="P9" s="247"/>
      <c r="Q9" s="248"/>
      <c r="R9" s="227"/>
      <c r="S9" s="5"/>
      <c r="T9" s="5"/>
      <c r="U9" s="5"/>
      <c r="V9" s="5"/>
      <c r="W9" s="227"/>
      <c r="X9" s="227"/>
      <c r="Y9" s="227"/>
      <c r="Z9" s="227"/>
      <c r="AA9" s="227"/>
    </row>
    <row r="10" customFormat="false" ht="12.75" hidden="false" customHeight="true" outlineLevel="0" collapsed="false">
      <c r="A10" s="314"/>
      <c r="B10" s="228"/>
      <c r="C10" s="228"/>
      <c r="D10" s="228"/>
      <c r="E10" s="228"/>
      <c r="F10" s="228"/>
      <c r="G10" s="228"/>
      <c r="H10" s="228"/>
      <c r="I10" s="229"/>
      <c r="J10" s="229"/>
      <c r="K10" s="229"/>
      <c r="L10" s="229"/>
      <c r="M10" s="229"/>
      <c r="N10" s="229"/>
      <c r="O10" s="229"/>
      <c r="P10" s="247"/>
      <c r="Q10" s="238"/>
      <c r="R10" s="227"/>
      <c r="S10" s="29" t="s">
        <v>18</v>
      </c>
      <c r="T10" s="29"/>
      <c r="U10" s="29"/>
      <c r="V10" s="29"/>
      <c r="W10" s="227"/>
      <c r="X10" s="227"/>
      <c r="Y10" s="227"/>
      <c r="Z10" s="227"/>
      <c r="AA10" s="227"/>
    </row>
    <row r="11" customFormat="false" ht="8.25" hidden="false" customHeight="true" outlineLevel="0" collapsed="false">
      <c r="A11" s="249"/>
      <c r="B11" s="226"/>
      <c r="C11" s="226"/>
      <c r="D11" s="226"/>
      <c r="E11" s="226"/>
      <c r="F11" s="226"/>
      <c r="G11" s="226"/>
      <c r="H11" s="226"/>
      <c r="I11" s="226"/>
      <c r="J11" s="226"/>
      <c r="K11" s="226"/>
      <c r="L11" s="226"/>
      <c r="M11" s="226"/>
      <c r="N11" s="226"/>
      <c r="O11" s="226"/>
      <c r="P11" s="226"/>
      <c r="Q11" s="250"/>
      <c r="S11" s="29"/>
      <c r="T11" s="29"/>
      <c r="U11" s="29"/>
      <c r="V11" s="29"/>
    </row>
    <row r="12" customFormat="false" ht="51.75" hidden="false" customHeight="true" outlineLevel="0" collapsed="false">
      <c r="A12" s="251" t="s">
        <v>20</v>
      </c>
      <c r="B12" s="252" t="s">
        <v>225</v>
      </c>
      <c r="C12" s="252" t="s">
        <v>308</v>
      </c>
      <c r="D12" s="252"/>
      <c r="E12" s="253" t="s">
        <v>309</v>
      </c>
      <c r="F12" s="253"/>
      <c r="G12" s="253"/>
      <c r="H12" s="352" t="s">
        <v>310</v>
      </c>
      <c r="I12" s="352"/>
      <c r="J12" s="352"/>
      <c r="K12" s="352"/>
      <c r="L12" s="352"/>
      <c r="M12" s="352"/>
      <c r="N12" s="253" t="s">
        <v>311</v>
      </c>
      <c r="O12" s="253"/>
      <c r="P12" s="353" t="s">
        <v>312</v>
      </c>
      <c r="Q12" s="255" t="s">
        <v>313</v>
      </c>
      <c r="S12" s="29"/>
      <c r="T12" s="29"/>
      <c r="U12" s="29"/>
      <c r="V12" s="29"/>
    </row>
    <row r="13" customFormat="false" ht="15.75" hidden="false" customHeight="true" outlineLevel="0" collapsed="false">
      <c r="A13" s="251"/>
      <c r="B13" s="252"/>
      <c r="C13" s="252" t="s">
        <v>231</v>
      </c>
      <c r="D13" s="252" t="s">
        <v>314</v>
      </c>
      <c r="E13" s="354" t="s">
        <v>315</v>
      </c>
      <c r="F13" s="354"/>
      <c r="G13" s="255" t="s">
        <v>316</v>
      </c>
      <c r="H13" s="252" t="s">
        <v>231</v>
      </c>
      <c r="I13" s="252" t="s">
        <v>314</v>
      </c>
      <c r="J13" s="254" t="s">
        <v>317</v>
      </c>
      <c r="K13" s="254"/>
      <c r="L13" s="254"/>
      <c r="M13" s="254"/>
      <c r="N13" s="252" t="s">
        <v>318</v>
      </c>
      <c r="O13" s="252" t="s">
        <v>319</v>
      </c>
      <c r="P13" s="353"/>
      <c r="Q13" s="255"/>
      <c r="S13" s="29"/>
      <c r="T13" s="29"/>
      <c r="U13" s="29"/>
      <c r="V13" s="29"/>
    </row>
    <row r="14" customFormat="false" ht="41.25" hidden="false" customHeight="true" outlineLevel="0" collapsed="false">
      <c r="A14" s="251"/>
      <c r="B14" s="252"/>
      <c r="C14" s="252"/>
      <c r="D14" s="252"/>
      <c r="E14" s="252" t="s">
        <v>320</v>
      </c>
      <c r="F14" s="252" t="s">
        <v>321</v>
      </c>
      <c r="G14" s="255"/>
      <c r="H14" s="252"/>
      <c r="I14" s="252"/>
      <c r="J14" s="254" t="s">
        <v>322</v>
      </c>
      <c r="K14" s="254" t="s">
        <v>323</v>
      </c>
      <c r="L14" s="254" t="s">
        <v>324</v>
      </c>
      <c r="M14" s="254" t="s">
        <v>325</v>
      </c>
      <c r="N14" s="252"/>
      <c r="O14" s="252"/>
      <c r="P14" s="353"/>
      <c r="Q14" s="255"/>
      <c r="S14" s="29"/>
      <c r="T14" s="29"/>
      <c r="U14" s="29"/>
      <c r="V14" s="29"/>
    </row>
    <row r="15" s="263" customFormat="true" ht="13.5" hidden="false" customHeight="true" outlineLevel="0" collapsed="false">
      <c r="A15" s="278" t="n">
        <v>1</v>
      </c>
      <c r="B15" s="323" t="n">
        <v>2</v>
      </c>
      <c r="C15" s="278" t="n">
        <v>3</v>
      </c>
      <c r="D15" s="324" t="n">
        <v>4</v>
      </c>
      <c r="E15" s="323" t="n">
        <v>5</v>
      </c>
      <c r="F15" s="323" t="n">
        <v>6</v>
      </c>
      <c r="G15" s="323" t="n">
        <v>7</v>
      </c>
      <c r="H15" s="323" t="n">
        <v>8</v>
      </c>
      <c r="I15" s="323" t="n">
        <v>9</v>
      </c>
      <c r="J15" s="323" t="n">
        <v>10</v>
      </c>
      <c r="K15" s="323" t="n">
        <v>11</v>
      </c>
      <c r="L15" s="278" t="n">
        <v>12</v>
      </c>
      <c r="M15" s="323" t="n">
        <v>13</v>
      </c>
      <c r="N15" s="278" t="n">
        <v>14</v>
      </c>
      <c r="O15" s="324" t="n">
        <v>15</v>
      </c>
      <c r="P15" s="323" t="n">
        <v>16</v>
      </c>
      <c r="Q15" s="325" t="n">
        <v>17</v>
      </c>
      <c r="R15" s="223"/>
      <c r="S15" s="29"/>
      <c r="T15" s="29"/>
      <c r="U15" s="29"/>
      <c r="V15" s="29"/>
      <c r="W15" s="223"/>
      <c r="X15" s="262"/>
      <c r="Y15" s="223"/>
      <c r="Z15" s="223"/>
      <c r="AA15" s="223"/>
      <c r="AB15" s="223"/>
      <c r="AC15" s="223"/>
      <c r="AD15" s="223"/>
      <c r="AE15" s="223"/>
      <c r="AF15" s="223"/>
      <c r="AG15" s="223"/>
      <c r="AH15" s="223"/>
      <c r="AI15" s="223"/>
      <c r="AJ15" s="223"/>
      <c r="AK15" s="223"/>
      <c r="AL15" s="223"/>
      <c r="AM15" s="223"/>
      <c r="AN15" s="223"/>
      <c r="AO15" s="223"/>
      <c r="AP15" s="223"/>
      <c r="AQ15" s="223"/>
      <c r="AR15" s="223"/>
      <c r="AS15" s="223"/>
      <c r="AT15" s="223"/>
      <c r="AU15" s="223"/>
      <c r="AV15" s="223"/>
      <c r="AW15" s="223"/>
      <c r="AX15" s="223"/>
      <c r="AY15" s="223"/>
      <c r="AZ15" s="223"/>
      <c r="BA15" s="223"/>
      <c r="BB15" s="223"/>
      <c r="BC15" s="223"/>
      <c r="BD15" s="223"/>
      <c r="BE15" s="223"/>
      <c r="BF15" s="223"/>
      <c r="BG15" s="223"/>
      <c r="BH15" s="223"/>
      <c r="BI15" s="223"/>
      <c r="BJ15" s="223"/>
      <c r="BK15" s="223"/>
      <c r="BL15" s="223"/>
      <c r="BM15" s="223"/>
      <c r="BN15" s="223"/>
      <c r="BO15" s="223"/>
      <c r="BP15" s="223"/>
      <c r="BQ15" s="223"/>
      <c r="BR15" s="223"/>
      <c r="BS15" s="223"/>
      <c r="BT15" s="223"/>
      <c r="BU15" s="223"/>
      <c r="BV15" s="223"/>
      <c r="BW15" s="223"/>
      <c r="BX15" s="223"/>
      <c r="BY15" s="223"/>
      <c r="BZ15" s="223"/>
      <c r="CA15" s="223"/>
      <c r="CB15" s="223"/>
      <c r="CC15" s="223"/>
      <c r="CD15" s="223"/>
      <c r="CE15" s="223"/>
      <c r="CF15" s="223"/>
      <c r="CG15" s="223"/>
      <c r="CH15" s="223"/>
      <c r="CI15" s="223"/>
      <c r="CJ15" s="223"/>
      <c r="CK15" s="223"/>
      <c r="CL15" s="223"/>
      <c r="CM15" s="223"/>
      <c r="CN15" s="223"/>
      <c r="CO15" s="223"/>
      <c r="CP15" s="223"/>
      <c r="CQ15" s="223"/>
      <c r="CR15" s="223"/>
      <c r="CS15" s="223"/>
      <c r="CT15" s="223"/>
      <c r="CU15" s="223"/>
      <c r="CV15" s="223"/>
      <c r="CW15" s="223"/>
      <c r="CX15" s="223"/>
      <c r="CY15" s="223"/>
      <c r="CZ15" s="223"/>
      <c r="DA15" s="223"/>
      <c r="DB15" s="223"/>
      <c r="DC15" s="223"/>
      <c r="DD15" s="223"/>
      <c r="DE15" s="223"/>
      <c r="DF15" s="223"/>
      <c r="DG15" s="223"/>
      <c r="DH15" s="223"/>
      <c r="DI15" s="223"/>
      <c r="DJ15" s="223"/>
      <c r="DK15" s="223"/>
      <c r="DL15" s="223"/>
      <c r="DM15" s="223"/>
      <c r="DN15" s="223"/>
      <c r="DO15" s="223"/>
      <c r="DP15" s="223"/>
      <c r="DQ15" s="223"/>
      <c r="DR15" s="223"/>
      <c r="DS15" s="223"/>
      <c r="DT15" s="223"/>
      <c r="DU15" s="223"/>
      <c r="DV15" s="223"/>
      <c r="DW15" s="223"/>
      <c r="DX15" s="223"/>
      <c r="DY15" s="223"/>
      <c r="DZ15" s="223"/>
      <c r="EA15" s="223"/>
      <c r="EB15" s="223"/>
      <c r="EC15" s="223"/>
      <c r="ED15" s="223"/>
      <c r="EE15" s="223"/>
      <c r="EF15" s="223"/>
      <c r="EG15" s="223"/>
      <c r="EH15" s="223"/>
      <c r="EI15" s="223"/>
      <c r="EJ15" s="223"/>
      <c r="EK15" s="223"/>
      <c r="EL15" s="223"/>
      <c r="EM15" s="223"/>
      <c r="EN15" s="223"/>
      <c r="EO15" s="223"/>
      <c r="EP15" s="223"/>
      <c r="EQ15" s="223"/>
      <c r="ER15" s="223"/>
      <c r="ES15" s="223"/>
      <c r="ET15" s="223"/>
      <c r="EU15" s="223"/>
      <c r="EV15" s="223"/>
      <c r="EW15" s="223"/>
      <c r="EX15" s="223"/>
      <c r="EY15" s="223"/>
      <c r="EZ15" s="223"/>
      <c r="FA15" s="223"/>
      <c r="FB15" s="223"/>
      <c r="FC15" s="223"/>
      <c r="FD15" s="223"/>
      <c r="FE15" s="223"/>
      <c r="FF15" s="223"/>
      <c r="FG15" s="223"/>
      <c r="FH15" s="223"/>
      <c r="FI15" s="223"/>
      <c r="FJ15" s="223"/>
      <c r="FK15" s="223"/>
      <c r="FL15" s="223"/>
      <c r="FM15" s="223"/>
      <c r="FN15" s="223"/>
      <c r="FO15" s="223"/>
      <c r="FP15" s="223"/>
      <c r="FQ15" s="223"/>
      <c r="FR15" s="223"/>
      <c r="FS15" s="223"/>
      <c r="FT15" s="223"/>
      <c r="FU15" s="223"/>
      <c r="FV15" s="223"/>
      <c r="FW15" s="223"/>
      <c r="FX15" s="223"/>
      <c r="FY15" s="223"/>
      <c r="FZ15" s="223"/>
      <c r="GA15" s="223"/>
      <c r="GB15" s="223"/>
      <c r="GC15" s="223"/>
      <c r="GD15" s="223"/>
      <c r="GE15" s="223"/>
      <c r="GF15" s="223"/>
      <c r="GG15" s="223"/>
      <c r="GH15" s="223"/>
      <c r="GI15" s="223"/>
      <c r="GJ15" s="223"/>
      <c r="GK15" s="223"/>
      <c r="GL15" s="223"/>
      <c r="GM15" s="223"/>
      <c r="GN15" s="223"/>
      <c r="GO15" s="223"/>
      <c r="GP15" s="223"/>
      <c r="GQ15" s="223"/>
      <c r="GR15" s="223"/>
      <c r="GS15" s="223"/>
      <c r="GT15" s="223"/>
      <c r="GU15" s="223"/>
      <c r="GV15" s="223"/>
      <c r="GW15" s="223"/>
      <c r="GX15" s="223"/>
      <c r="GY15" s="223"/>
      <c r="GZ15" s="223"/>
      <c r="HA15" s="223"/>
      <c r="HB15" s="223"/>
      <c r="HC15" s="223"/>
      <c r="HD15" s="223"/>
      <c r="HE15" s="223"/>
      <c r="HF15" s="223"/>
      <c r="HG15" s="223"/>
      <c r="HH15" s="223"/>
      <c r="HI15" s="223"/>
      <c r="HJ15" s="223"/>
      <c r="HK15" s="223"/>
      <c r="HL15" s="223"/>
      <c r="HM15" s="223"/>
      <c r="HN15" s="223"/>
      <c r="HO15" s="223"/>
      <c r="HP15" s="223"/>
      <c r="HQ15" s="223"/>
      <c r="HR15" s="223"/>
      <c r="HS15" s="223"/>
      <c r="HT15" s="223"/>
      <c r="HU15" s="223"/>
      <c r="HV15" s="223"/>
      <c r="HW15" s="223"/>
      <c r="HX15" s="223"/>
      <c r="HY15" s="223"/>
      <c r="HZ15" s="223"/>
      <c r="IA15" s="223"/>
      <c r="IB15" s="223"/>
      <c r="IC15" s="223"/>
      <c r="ID15" s="223"/>
      <c r="IE15" s="223"/>
      <c r="IF15" s="223"/>
      <c r="IG15" s="223"/>
      <c r="IH15" s="223"/>
      <c r="II15" s="223"/>
      <c r="IJ15" s="223"/>
      <c r="IK15" s="223"/>
      <c r="IL15" s="223"/>
      <c r="IM15" s="223"/>
      <c r="IN15" s="223"/>
      <c r="IO15" s="223"/>
      <c r="IP15" s="223"/>
      <c r="IQ15" s="223"/>
      <c r="IR15" s="223"/>
      <c r="IS15" s="223"/>
      <c r="IT15" s="223"/>
      <c r="IU15" s="223"/>
      <c r="IV15" s="223"/>
      <c r="IW15" s="223"/>
      <c r="IX15" s="223"/>
      <c r="IY15" s="223"/>
      <c r="IZ15" s="223"/>
      <c r="JA15" s="223"/>
      <c r="JB15" s="223"/>
      <c r="JC15" s="223"/>
      <c r="JD15" s="223"/>
      <c r="JE15" s="223"/>
    </row>
    <row r="16" customFormat="false" ht="28.5" hidden="false" customHeight="true" outlineLevel="0" collapsed="false">
      <c r="A16" s="285" t="s">
        <v>289</v>
      </c>
      <c r="B16" s="268" t="n">
        <v>1000</v>
      </c>
      <c r="C16" s="269"/>
      <c r="D16" s="269"/>
      <c r="E16" s="269"/>
      <c r="F16" s="269"/>
      <c r="G16" s="269"/>
      <c r="H16" s="355" t="s">
        <v>326</v>
      </c>
      <c r="I16" s="356"/>
      <c r="J16" s="356"/>
      <c r="K16" s="356"/>
      <c r="L16" s="356"/>
      <c r="M16" s="356"/>
      <c r="N16" s="355" t="s">
        <v>327</v>
      </c>
      <c r="O16" s="355" t="s">
        <v>328</v>
      </c>
      <c r="P16" s="356"/>
      <c r="Q16" s="330"/>
      <c r="S16" s="5"/>
      <c r="T16" s="5"/>
      <c r="U16" s="5"/>
      <c r="V16" s="5"/>
    </row>
    <row r="17" s="222" customFormat="true" ht="28.5" hidden="false" customHeight="true" outlineLevel="0" collapsed="false">
      <c r="A17" s="285" t="s">
        <v>291</v>
      </c>
      <c r="B17" s="332" t="n">
        <v>2000</v>
      </c>
      <c r="C17" s="357"/>
      <c r="D17" s="357"/>
      <c r="E17" s="357"/>
      <c r="F17" s="357"/>
      <c r="G17" s="357"/>
      <c r="H17" s="358" t="s">
        <v>326</v>
      </c>
      <c r="I17" s="359"/>
      <c r="J17" s="360"/>
      <c r="K17" s="360"/>
      <c r="L17" s="360"/>
      <c r="M17" s="360"/>
      <c r="N17" s="361" t="s">
        <v>327</v>
      </c>
      <c r="O17" s="358" t="s">
        <v>328</v>
      </c>
      <c r="P17" s="359"/>
      <c r="Q17" s="337"/>
      <c r="S17" s="40" t="s">
        <v>31</v>
      </c>
      <c r="T17" s="40"/>
      <c r="U17" s="40"/>
      <c r="V17" s="40"/>
    </row>
    <row r="18" s="222" customFormat="true" ht="48.75" hidden="false" customHeight="true" outlineLevel="0" collapsed="false">
      <c r="A18" s="285" t="s">
        <v>292</v>
      </c>
      <c r="B18" s="332" t="n">
        <v>3000</v>
      </c>
      <c r="C18" s="361" t="s">
        <v>293</v>
      </c>
      <c r="D18" s="361" t="s">
        <v>293</v>
      </c>
      <c r="E18" s="362"/>
      <c r="F18" s="362"/>
      <c r="G18" s="362"/>
      <c r="H18" s="363" t="s">
        <v>293</v>
      </c>
      <c r="I18" s="361" t="s">
        <v>293</v>
      </c>
      <c r="J18" s="361" t="s">
        <v>293</v>
      </c>
      <c r="K18" s="361" t="s">
        <v>293</v>
      </c>
      <c r="L18" s="361" t="s">
        <v>293</v>
      </c>
      <c r="M18" s="361" t="s">
        <v>293</v>
      </c>
      <c r="N18" s="361" t="s">
        <v>293</v>
      </c>
      <c r="O18" s="358" t="s">
        <v>328</v>
      </c>
      <c r="P18" s="359"/>
      <c r="Q18" s="337"/>
      <c r="S18" s="40"/>
      <c r="T18" s="40"/>
      <c r="U18" s="40"/>
      <c r="V18" s="40"/>
    </row>
    <row r="19" s="222" customFormat="true" ht="45.75" hidden="false" customHeight="true" outlineLevel="0" collapsed="false">
      <c r="A19" s="364" t="s">
        <v>294</v>
      </c>
      <c r="B19" s="332" t="n">
        <v>3100</v>
      </c>
      <c r="C19" s="357"/>
      <c r="D19" s="357"/>
      <c r="E19" s="357"/>
      <c r="F19" s="357"/>
      <c r="G19" s="357"/>
      <c r="H19" s="361" t="s">
        <v>326</v>
      </c>
      <c r="I19" s="359"/>
      <c r="J19" s="360"/>
      <c r="K19" s="360"/>
      <c r="L19" s="360"/>
      <c r="M19" s="360"/>
      <c r="N19" s="361" t="s">
        <v>327</v>
      </c>
      <c r="O19" s="358" t="s">
        <v>328</v>
      </c>
      <c r="P19" s="359"/>
      <c r="Q19" s="337"/>
      <c r="S19" s="40"/>
      <c r="T19" s="40"/>
      <c r="U19" s="40"/>
      <c r="V19" s="40"/>
    </row>
    <row r="20" s="222" customFormat="true" ht="27.75" hidden="false" customHeight="true" outlineLevel="0" collapsed="false">
      <c r="A20" s="364" t="s">
        <v>295</v>
      </c>
      <c r="B20" s="332" t="n">
        <v>3200</v>
      </c>
      <c r="C20" s="357"/>
      <c r="D20" s="357"/>
      <c r="E20" s="357"/>
      <c r="F20" s="357"/>
      <c r="G20" s="357"/>
      <c r="H20" s="361" t="s">
        <v>326</v>
      </c>
      <c r="I20" s="359"/>
      <c r="J20" s="360"/>
      <c r="K20" s="360"/>
      <c r="L20" s="360"/>
      <c r="M20" s="360"/>
      <c r="N20" s="361" t="s">
        <v>327</v>
      </c>
      <c r="O20" s="358" t="s">
        <v>328</v>
      </c>
      <c r="P20" s="359"/>
      <c r="Q20" s="337"/>
      <c r="S20" s="40"/>
      <c r="T20" s="40"/>
      <c r="U20" s="40"/>
      <c r="V20" s="40"/>
    </row>
    <row r="21" s="222" customFormat="true" ht="32.25" hidden="false" customHeight="true" outlineLevel="0" collapsed="false">
      <c r="A21" s="364" t="s">
        <v>296</v>
      </c>
      <c r="B21" s="332" t="n">
        <v>3300</v>
      </c>
      <c r="C21" s="357"/>
      <c r="D21" s="357"/>
      <c r="E21" s="357"/>
      <c r="F21" s="357"/>
      <c r="G21" s="357"/>
      <c r="H21" s="361" t="s">
        <v>326</v>
      </c>
      <c r="I21" s="359"/>
      <c r="J21" s="360"/>
      <c r="K21" s="360"/>
      <c r="L21" s="360"/>
      <c r="M21" s="360"/>
      <c r="N21" s="361" t="s">
        <v>327</v>
      </c>
      <c r="O21" s="358" t="s">
        <v>328</v>
      </c>
      <c r="P21" s="359"/>
      <c r="Q21" s="337"/>
      <c r="S21" s="40"/>
      <c r="T21" s="40"/>
      <c r="U21" s="40"/>
      <c r="V21" s="40"/>
    </row>
    <row r="22" s="222" customFormat="true" ht="33" hidden="false" customHeight="true" outlineLevel="0" collapsed="false">
      <c r="A22" s="364" t="s">
        <v>297</v>
      </c>
      <c r="B22" s="332" t="n">
        <v>3400</v>
      </c>
      <c r="C22" s="357"/>
      <c r="D22" s="357"/>
      <c r="E22" s="357"/>
      <c r="F22" s="357"/>
      <c r="G22" s="357"/>
      <c r="H22" s="361" t="s">
        <v>326</v>
      </c>
      <c r="I22" s="359"/>
      <c r="J22" s="360"/>
      <c r="K22" s="360"/>
      <c r="L22" s="360"/>
      <c r="M22" s="360"/>
      <c r="N22" s="361" t="s">
        <v>327</v>
      </c>
      <c r="O22" s="358" t="s">
        <v>328</v>
      </c>
      <c r="P22" s="359"/>
      <c r="Q22" s="337"/>
      <c r="S22" s="40"/>
      <c r="T22" s="40"/>
      <c r="U22" s="40"/>
      <c r="V22" s="40"/>
    </row>
    <row r="23" s="222" customFormat="true" ht="39" hidden="false" customHeight="true" outlineLevel="0" collapsed="false">
      <c r="A23" s="365" t="s">
        <v>329</v>
      </c>
      <c r="B23" s="332" t="n">
        <v>3410</v>
      </c>
      <c r="C23" s="357"/>
      <c r="D23" s="357"/>
      <c r="E23" s="357"/>
      <c r="F23" s="357"/>
      <c r="G23" s="357"/>
      <c r="H23" s="361" t="s">
        <v>326</v>
      </c>
      <c r="I23" s="359"/>
      <c r="J23" s="360"/>
      <c r="K23" s="360"/>
      <c r="L23" s="360"/>
      <c r="M23" s="360"/>
      <c r="N23" s="361" t="s">
        <v>327</v>
      </c>
      <c r="O23" s="358" t="s">
        <v>328</v>
      </c>
      <c r="P23" s="359"/>
      <c r="Q23" s="337"/>
      <c r="S23" s="40"/>
      <c r="T23" s="40"/>
      <c r="U23" s="40"/>
      <c r="V23" s="40"/>
    </row>
    <row r="24" s="222" customFormat="true" ht="25.5" hidden="false" customHeight="true" outlineLevel="0" collapsed="false">
      <c r="A24" s="365" t="s">
        <v>299</v>
      </c>
      <c r="B24" s="289" t="n">
        <v>3420</v>
      </c>
      <c r="C24" s="366"/>
      <c r="D24" s="366"/>
      <c r="E24" s="366"/>
      <c r="F24" s="366"/>
      <c r="G24" s="366"/>
      <c r="H24" s="361" t="s">
        <v>326</v>
      </c>
      <c r="I24" s="366"/>
      <c r="J24" s="360"/>
      <c r="K24" s="360"/>
      <c r="L24" s="360"/>
      <c r="M24" s="360"/>
      <c r="N24" s="361" t="s">
        <v>327</v>
      </c>
      <c r="O24" s="358" t="s">
        <v>328</v>
      </c>
      <c r="P24" s="366"/>
      <c r="Q24" s="343"/>
      <c r="S24" s="1"/>
      <c r="T24" s="1"/>
      <c r="U24" s="1"/>
      <c r="V24" s="1"/>
    </row>
    <row r="25" s="222" customFormat="true" ht="25.5" hidden="false" customHeight="true" outlineLevel="0" collapsed="false">
      <c r="A25" s="365" t="s">
        <v>300</v>
      </c>
      <c r="B25" s="289" t="n">
        <v>3430</v>
      </c>
      <c r="C25" s="366"/>
      <c r="D25" s="366"/>
      <c r="E25" s="366"/>
      <c r="F25" s="366"/>
      <c r="G25" s="366"/>
      <c r="H25" s="361" t="s">
        <v>326</v>
      </c>
      <c r="I25" s="366"/>
      <c r="J25" s="360"/>
      <c r="K25" s="360"/>
      <c r="L25" s="360"/>
      <c r="M25" s="360"/>
      <c r="N25" s="361" t="s">
        <v>327</v>
      </c>
      <c r="O25" s="358" t="s">
        <v>328</v>
      </c>
      <c r="P25" s="366"/>
      <c r="Q25" s="343"/>
      <c r="S25" s="52" t="s">
        <v>55</v>
      </c>
      <c r="T25" s="52"/>
      <c r="U25" s="52"/>
      <c r="V25" s="52"/>
    </row>
    <row r="26" s="222" customFormat="true" ht="28.5" hidden="false" customHeight="true" outlineLevel="0" collapsed="false">
      <c r="A26" s="285" t="s">
        <v>301</v>
      </c>
      <c r="B26" s="289" t="n">
        <v>4000</v>
      </c>
      <c r="C26" s="366"/>
      <c r="D26" s="366"/>
      <c r="E26" s="366"/>
      <c r="F26" s="366"/>
      <c r="G26" s="366"/>
      <c r="H26" s="361" t="s">
        <v>326</v>
      </c>
      <c r="I26" s="366"/>
      <c r="J26" s="360"/>
      <c r="K26" s="360"/>
      <c r="L26" s="360"/>
      <c r="M26" s="360"/>
      <c r="N26" s="361" t="s">
        <v>327</v>
      </c>
      <c r="O26" s="358" t="s">
        <v>328</v>
      </c>
      <c r="P26" s="366"/>
      <c r="Q26" s="343"/>
      <c r="S26" s="52"/>
      <c r="T26" s="52"/>
      <c r="U26" s="52"/>
      <c r="V26" s="52"/>
    </row>
    <row r="27" s="222" customFormat="true" ht="30.75" hidden="false" customHeight="true" outlineLevel="0" collapsed="false">
      <c r="A27" s="364" t="s">
        <v>302</v>
      </c>
      <c r="B27" s="289" t="n">
        <v>4100</v>
      </c>
      <c r="C27" s="366"/>
      <c r="D27" s="366"/>
      <c r="E27" s="366"/>
      <c r="F27" s="366"/>
      <c r="G27" s="366"/>
      <c r="H27" s="361" t="s">
        <v>326</v>
      </c>
      <c r="I27" s="366"/>
      <c r="J27" s="360"/>
      <c r="K27" s="360"/>
      <c r="L27" s="360"/>
      <c r="M27" s="360"/>
      <c r="N27" s="361" t="s">
        <v>327</v>
      </c>
      <c r="O27" s="358" t="s">
        <v>328</v>
      </c>
      <c r="P27" s="366"/>
      <c r="Q27" s="343"/>
      <c r="S27" s="52"/>
      <c r="T27" s="52"/>
      <c r="U27" s="52"/>
      <c r="V27" s="52"/>
    </row>
    <row r="28" s="222" customFormat="true" ht="25.5" hidden="false" customHeight="false" outlineLevel="0" collapsed="false">
      <c r="A28" s="285" t="s">
        <v>303</v>
      </c>
      <c r="B28" s="289" t="n">
        <v>5000</v>
      </c>
      <c r="C28" s="366"/>
      <c r="D28" s="366"/>
      <c r="E28" s="366"/>
      <c r="F28" s="366"/>
      <c r="G28" s="366"/>
      <c r="H28" s="361" t="s">
        <v>326</v>
      </c>
      <c r="I28" s="366"/>
      <c r="J28" s="360"/>
      <c r="K28" s="360"/>
      <c r="L28" s="360"/>
      <c r="M28" s="360"/>
      <c r="N28" s="361" t="s">
        <v>327</v>
      </c>
      <c r="O28" s="358" t="s">
        <v>328</v>
      </c>
      <c r="P28" s="366"/>
      <c r="Q28" s="343"/>
      <c r="S28" s="52"/>
      <c r="T28" s="52"/>
      <c r="U28" s="52"/>
      <c r="V28" s="52"/>
    </row>
    <row r="29" s="222" customFormat="true" ht="25.5" hidden="false" customHeight="true" outlineLevel="0" collapsed="false">
      <c r="A29" s="364" t="s">
        <v>330</v>
      </c>
      <c r="B29" s="289" t="n">
        <v>5100</v>
      </c>
      <c r="C29" s="366"/>
      <c r="D29" s="366"/>
      <c r="E29" s="366"/>
      <c r="F29" s="366"/>
      <c r="G29" s="366"/>
      <c r="H29" s="361" t="s">
        <v>326</v>
      </c>
      <c r="I29" s="366"/>
      <c r="J29" s="360"/>
      <c r="K29" s="360"/>
      <c r="L29" s="360"/>
      <c r="M29" s="360"/>
      <c r="N29" s="361" t="s">
        <v>327</v>
      </c>
      <c r="O29" s="358" t="s">
        <v>328</v>
      </c>
      <c r="P29" s="366"/>
      <c r="Q29" s="343"/>
      <c r="S29" s="52"/>
      <c r="T29" s="52"/>
      <c r="U29" s="52"/>
      <c r="V29" s="52"/>
    </row>
    <row r="30" s="222" customFormat="true" ht="51.75" hidden="false" customHeight="true" outlineLevel="0" collapsed="false">
      <c r="A30" s="296" t="s">
        <v>203</v>
      </c>
      <c r="B30" s="345" t="n">
        <v>9000</v>
      </c>
      <c r="C30" s="367" t="s">
        <v>305</v>
      </c>
      <c r="D30" s="367" t="s">
        <v>305</v>
      </c>
      <c r="E30" s="366"/>
      <c r="F30" s="368"/>
      <c r="G30" s="368"/>
      <c r="H30" s="367" t="s">
        <v>305</v>
      </c>
      <c r="I30" s="367" t="s">
        <v>305</v>
      </c>
      <c r="J30" s="367" t="s">
        <v>305</v>
      </c>
      <c r="K30" s="367" t="s">
        <v>305</v>
      </c>
      <c r="L30" s="367" t="s">
        <v>305</v>
      </c>
      <c r="M30" s="367" t="s">
        <v>305</v>
      </c>
      <c r="N30" s="367" t="s">
        <v>305</v>
      </c>
      <c r="O30" s="358" t="s">
        <v>328</v>
      </c>
      <c r="P30" s="369" t="s">
        <v>109</v>
      </c>
      <c r="Q30" s="369" t="s">
        <v>109</v>
      </c>
      <c r="S30" s="52"/>
      <c r="T30" s="52"/>
      <c r="U30" s="52"/>
      <c r="V30" s="52"/>
    </row>
    <row r="31" s="222" customFormat="true" ht="6" hidden="false" customHeight="true" outlineLevel="0" collapsed="false">
      <c r="A31" s="296"/>
      <c r="B31" s="297"/>
      <c r="C31" s="298"/>
      <c r="D31" s="298"/>
      <c r="E31" s="298"/>
      <c r="F31" s="298"/>
      <c r="G31" s="298"/>
      <c r="H31" s="298"/>
      <c r="I31" s="249"/>
      <c r="J31" s="249"/>
      <c r="K31" s="249"/>
      <c r="L31" s="249"/>
      <c r="M31" s="249"/>
      <c r="N31" s="249"/>
      <c r="O31" s="249"/>
      <c r="P31" s="298"/>
      <c r="Q31" s="249"/>
      <c r="S31" s="1"/>
      <c r="T31" s="1"/>
      <c r="U31" s="1"/>
      <c r="V31" s="1"/>
    </row>
    <row r="32" customFormat="false" ht="26.25" hidden="false" customHeight="false" outlineLevel="0" collapsed="false">
      <c r="A32" s="205" t="s">
        <v>206</v>
      </c>
      <c r="B32" s="206"/>
      <c r="C32" s="206"/>
      <c r="D32" s="206"/>
      <c r="E32" s="207"/>
      <c r="F32" s="208"/>
      <c r="G32" s="209"/>
      <c r="H32" s="210"/>
      <c r="I32" s="207"/>
      <c r="J32" s="370"/>
      <c r="K32" s="370"/>
      <c r="L32" s="370"/>
    </row>
    <row r="33" customFormat="false" ht="12.75" hidden="false" customHeight="true" outlineLevel="0" collapsed="false">
      <c r="A33" s="112"/>
      <c r="B33" s="211" t="s">
        <v>207</v>
      </c>
      <c r="C33" s="211"/>
      <c r="D33" s="211"/>
      <c r="E33" s="212"/>
      <c r="F33" s="213" t="s">
        <v>248</v>
      </c>
      <c r="G33" s="213"/>
      <c r="H33" s="213"/>
      <c r="I33" s="212"/>
      <c r="J33" s="211" t="s">
        <v>208</v>
      </c>
      <c r="K33" s="211"/>
      <c r="L33" s="211"/>
    </row>
    <row r="34" customFormat="false" ht="15" hidden="false" customHeight="false" outlineLevel="0" collapsed="false">
      <c r="A34" s="112" t="s">
        <v>209</v>
      </c>
      <c r="B34" s="214"/>
      <c r="C34" s="214"/>
      <c r="D34" s="214"/>
      <c r="E34" s="212"/>
      <c r="F34" s="215"/>
      <c r="G34" s="215"/>
      <c r="H34" s="215"/>
      <c r="I34" s="212"/>
      <c r="J34" s="215"/>
      <c r="K34" s="215"/>
      <c r="L34" s="215"/>
      <c r="S34" s="54"/>
      <c r="T34" s="54"/>
      <c r="U34" s="54"/>
      <c r="V34" s="54"/>
    </row>
    <row r="35" customFormat="false" ht="12" hidden="false" customHeight="true" outlineLevel="0" collapsed="false">
      <c r="A35" s="119"/>
      <c r="B35" s="114" t="s">
        <v>207</v>
      </c>
      <c r="C35" s="114"/>
      <c r="D35" s="114"/>
      <c r="E35" s="54"/>
      <c r="F35" s="216" t="s">
        <v>249</v>
      </c>
      <c r="G35" s="216"/>
      <c r="H35" s="216"/>
      <c r="I35" s="54"/>
      <c r="J35" s="114" t="s">
        <v>210</v>
      </c>
      <c r="K35" s="114"/>
      <c r="L35" s="114"/>
    </row>
    <row r="36" customFormat="false" ht="15" hidden="false" customHeight="false" outlineLevel="0" collapsed="false">
      <c r="A36" s="217" t="s">
        <v>211</v>
      </c>
      <c r="B36" s="218"/>
      <c r="C36" s="219"/>
      <c r="D36" s="219"/>
      <c r="E36" s="220"/>
      <c r="F36" s="221"/>
      <c r="G36" s="219"/>
      <c r="H36" s="221"/>
    </row>
    <row r="37" customFormat="false" ht="6" hidden="false" customHeight="true" outlineLevel="0" collapsed="false">
      <c r="A37" s="371"/>
      <c r="B37" s="371"/>
      <c r="C37" s="371"/>
      <c r="D37" s="218"/>
      <c r="E37" s="220"/>
      <c r="F37" s="221"/>
      <c r="G37" s="219"/>
      <c r="H37" s="221"/>
      <c r="I37" s="249"/>
      <c r="J37" s="249"/>
      <c r="K37" s="249"/>
      <c r="L37" s="249"/>
      <c r="M37" s="249"/>
      <c r="N37" s="249"/>
      <c r="O37" s="249"/>
      <c r="P37" s="249"/>
      <c r="Q37" s="249"/>
    </row>
    <row r="38" customFormat="false" ht="15" hidden="false" customHeight="true" outlineLevel="0" collapsed="false">
      <c r="A38" s="301" t="s">
        <v>331</v>
      </c>
      <c r="B38" s="301"/>
      <c r="C38" s="301"/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301"/>
      <c r="P38" s="301"/>
      <c r="Q38" s="301"/>
    </row>
    <row r="39" customFormat="false" ht="15" hidden="false" customHeight="true" outlineLevel="0" collapsed="false">
      <c r="A39" s="301" t="s">
        <v>332</v>
      </c>
      <c r="B39" s="301"/>
      <c r="C39" s="301"/>
      <c r="D39" s="301"/>
      <c r="E39" s="301"/>
      <c r="F39" s="301"/>
      <c r="G39" s="301"/>
      <c r="H39" s="301"/>
      <c r="I39" s="301"/>
      <c r="J39" s="301"/>
      <c r="K39" s="301"/>
      <c r="L39" s="301"/>
      <c r="M39" s="301"/>
      <c r="N39" s="301"/>
      <c r="O39" s="301"/>
      <c r="P39" s="301"/>
      <c r="Q39" s="301"/>
    </row>
    <row r="40" customFormat="false" ht="12.75" hidden="false" customHeight="true" outlineLevel="0" collapsed="false">
      <c r="A40" s="301" t="s">
        <v>333</v>
      </c>
      <c r="B40" s="301"/>
      <c r="C40" s="301"/>
      <c r="D40" s="301"/>
      <c r="E40" s="301"/>
      <c r="F40" s="301"/>
      <c r="G40" s="301"/>
      <c r="H40" s="301"/>
      <c r="I40" s="301"/>
      <c r="J40" s="301"/>
      <c r="K40" s="301"/>
      <c r="L40" s="301"/>
      <c r="M40" s="301"/>
      <c r="N40" s="301"/>
      <c r="O40" s="301"/>
      <c r="P40" s="301"/>
      <c r="Q40" s="301"/>
    </row>
    <row r="41" customFormat="false" ht="15" hidden="false" customHeight="true" outlineLevel="0" collapsed="false">
      <c r="A41" s="301" t="s">
        <v>334</v>
      </c>
      <c r="B41" s="301"/>
      <c r="C41" s="301"/>
      <c r="D41" s="301"/>
      <c r="E41" s="301"/>
      <c r="F41" s="301"/>
      <c r="G41" s="301"/>
      <c r="H41" s="301"/>
      <c r="I41" s="301"/>
      <c r="J41" s="301"/>
      <c r="K41" s="301"/>
      <c r="L41" s="301"/>
      <c r="M41" s="301"/>
      <c r="N41" s="301"/>
      <c r="O41" s="301"/>
      <c r="P41" s="301"/>
      <c r="Q41" s="301"/>
    </row>
    <row r="42" customFormat="false" ht="15" hidden="false" customHeight="false" outlineLevel="0" collapsed="false">
      <c r="IZ42" s="222"/>
      <c r="JA42" s="222"/>
      <c r="JB42" s="222"/>
      <c r="JC42" s="222"/>
      <c r="JD42" s="222"/>
      <c r="JE42" s="222"/>
    </row>
    <row r="43" customFormat="false" ht="15" hidden="false" customHeight="false" outlineLevel="0" collapsed="false">
      <c r="IZ43" s="222"/>
      <c r="JA43" s="222"/>
      <c r="JB43" s="222"/>
      <c r="JC43" s="222"/>
      <c r="JD43" s="222"/>
      <c r="JE43" s="222"/>
    </row>
  </sheetData>
  <mergeCells count="42">
    <mergeCell ref="A1:Q1"/>
    <mergeCell ref="R1:AA1"/>
    <mergeCell ref="A3:N3"/>
    <mergeCell ref="S3:V8"/>
    <mergeCell ref="O4:P4"/>
    <mergeCell ref="O7:P7"/>
    <mergeCell ref="S10:V15"/>
    <mergeCell ref="A12:A14"/>
    <mergeCell ref="B12:B14"/>
    <mergeCell ref="C12:D12"/>
    <mergeCell ref="E12:G12"/>
    <mergeCell ref="H12:M12"/>
    <mergeCell ref="N12:O12"/>
    <mergeCell ref="P12:P14"/>
    <mergeCell ref="Q12:Q14"/>
    <mergeCell ref="C13:C14"/>
    <mergeCell ref="D13:D14"/>
    <mergeCell ref="E13:F13"/>
    <mergeCell ref="G13:G14"/>
    <mergeCell ref="H13:H14"/>
    <mergeCell ref="I13:I14"/>
    <mergeCell ref="J13:M13"/>
    <mergeCell ref="N13:N14"/>
    <mergeCell ref="O13:O14"/>
    <mergeCell ref="S17:V23"/>
    <mergeCell ref="S25:V30"/>
    <mergeCell ref="B32:D32"/>
    <mergeCell ref="J32:L32"/>
    <mergeCell ref="B33:D33"/>
    <mergeCell ref="F33:H33"/>
    <mergeCell ref="J33:L33"/>
    <mergeCell ref="B34:D34"/>
    <mergeCell ref="F34:H34"/>
    <mergeCell ref="J34:L34"/>
    <mergeCell ref="B35:D35"/>
    <mergeCell ref="F35:H35"/>
    <mergeCell ref="J35:L35"/>
    <mergeCell ref="A37:C37"/>
    <mergeCell ref="A38:Q38"/>
    <mergeCell ref="A39:Q39"/>
    <mergeCell ref="A40:Q40"/>
    <mergeCell ref="A41:Q41"/>
  </mergeCells>
  <printOptions headings="false" gridLines="false" gridLinesSet="true" horizontalCentered="false" verticalCentered="false"/>
  <pageMargins left="0.708333333333333" right="0.39375" top="0.00624999999999998" bottom="0.39375" header="0.157638888888889" footer="0.511811023622047"/>
  <pageSetup paperSize="9" scale="100" fitToWidth="1" fitToHeight="0" pageOrder="downThenOver" orientation="landscape" blackAndWhite="false" draft="false" cellComments="none" firstPageNumber="3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S37"/>
  <sheetViews>
    <sheetView showFormulas="false" showGridLines="false" showRowColHeaders="true" showZeros="true" rightToLeft="false" tabSelected="false" showOutlineSymbols="true" defaultGridColor="true" view="normal" topLeftCell="A19" colorId="64" zoomScale="65" zoomScaleNormal="65" zoomScalePageLayoutView="100" workbookViewId="0">
      <selection pane="topLeft" activeCell="A1" activeCellId="0" sqref="A1"/>
    </sheetView>
  </sheetViews>
  <sheetFormatPr defaultColWidth="9.1484375" defaultRowHeight="15" zeroHeight="false" outlineLevelRow="0" outlineLevelCol="0"/>
  <cols>
    <col collapsed="false" customWidth="true" hidden="false" outlineLevel="0" max="1" min="1" style="314" width="35.57"/>
    <col collapsed="false" customWidth="true" hidden="false" outlineLevel="0" max="2" min="2" style="314" width="8.29"/>
    <col collapsed="false" customWidth="true" hidden="false" outlineLevel="0" max="3" min="3" style="314" width="7.86"/>
    <col collapsed="false" customWidth="true" hidden="false" outlineLevel="0" max="4" min="4" style="314" width="15.85"/>
    <col collapsed="false" customWidth="true" hidden="false" outlineLevel="0" max="5" min="5" style="314" width="7.86"/>
    <col collapsed="false" customWidth="true" hidden="false" outlineLevel="0" max="6" min="6" style="314" width="14.14"/>
    <col collapsed="false" customWidth="true" hidden="false" outlineLevel="0" max="7" min="7" style="314" width="12.57"/>
    <col collapsed="false" customWidth="true" hidden="false" outlineLevel="0" max="8" min="8" style="314" width="6.71"/>
    <col collapsed="false" customWidth="true" hidden="false" outlineLevel="0" max="9" min="9" style="314" width="7.86"/>
    <col collapsed="false" customWidth="true" hidden="false" outlineLevel="0" max="10" min="10" style="314" width="16.14"/>
    <col collapsed="false" customWidth="true" hidden="false" outlineLevel="0" max="11" min="11" style="314" width="13.57"/>
    <col collapsed="false" customWidth="true" hidden="false" outlineLevel="0" max="12" min="12" style="314" width="7.86"/>
    <col collapsed="false" customWidth="true" hidden="false" outlineLevel="0" max="13" min="13" style="314" width="16.84"/>
    <col collapsed="false" customWidth="true" hidden="false" outlineLevel="0" max="14" min="14" style="314" width="7.86"/>
    <col collapsed="false" customWidth="true" hidden="false" outlineLevel="0" max="15" min="15" style="314" width="16.84"/>
    <col collapsed="false" customWidth="true" hidden="false" outlineLevel="0" max="19" min="16" style="1" width="8.86"/>
    <col collapsed="false" customWidth="false" hidden="false" outlineLevel="0" max="16384" min="20" style="314" width="9.14"/>
  </cols>
  <sheetData>
    <row r="1" customFormat="false" ht="19.5" hidden="false" customHeight="true" outlineLevel="0" collapsed="false">
      <c r="A1" s="372" t="s">
        <v>335</v>
      </c>
      <c r="B1" s="372"/>
      <c r="C1" s="372"/>
      <c r="D1" s="372"/>
      <c r="E1" s="372"/>
      <c r="F1" s="372"/>
      <c r="G1" s="372"/>
      <c r="H1" s="372"/>
      <c r="I1" s="372"/>
      <c r="J1" s="372"/>
      <c r="K1" s="372"/>
      <c r="L1" s="372"/>
      <c r="M1" s="372"/>
      <c r="N1" s="372"/>
      <c r="O1" s="372"/>
      <c r="P1" s="373"/>
      <c r="Q1" s="373"/>
      <c r="R1" s="373"/>
      <c r="S1" s="373"/>
    </row>
    <row r="2" customFormat="false" ht="14.25" hidden="false" customHeight="true" outlineLevel="0" collapsed="false">
      <c r="A2" s="372"/>
      <c r="B2" s="372"/>
      <c r="C2" s="372"/>
      <c r="D2" s="372"/>
      <c r="E2" s="372"/>
      <c r="F2" s="372"/>
      <c r="G2" s="372"/>
      <c r="H2" s="372"/>
      <c r="I2" s="372"/>
      <c r="J2" s="372"/>
      <c r="K2" s="372"/>
      <c r="L2" s="372"/>
      <c r="M2" s="372"/>
      <c r="N2" s="372"/>
      <c r="O2" s="372"/>
      <c r="P2" s="4" t="s">
        <v>2</v>
      </c>
      <c r="Q2" s="5"/>
      <c r="R2" s="5"/>
      <c r="S2" s="5"/>
    </row>
    <row r="3" customFormat="false" ht="13.5" hidden="false" customHeight="true" outlineLevel="0" collapsed="false">
      <c r="A3" s="228"/>
      <c r="B3" s="228"/>
      <c r="C3" s="228"/>
      <c r="D3" s="228"/>
      <c r="E3" s="228"/>
      <c r="F3" s="228"/>
      <c r="G3" s="228"/>
      <c r="H3" s="229"/>
      <c r="I3" s="229"/>
      <c r="J3" s="229"/>
      <c r="K3" s="374"/>
      <c r="L3" s="374"/>
      <c r="M3" s="229"/>
      <c r="N3" s="230"/>
      <c r="O3" s="231" t="s">
        <v>3</v>
      </c>
      <c r="P3" s="11" t="s">
        <v>4</v>
      </c>
      <c r="Q3" s="11"/>
      <c r="R3" s="11"/>
      <c r="S3" s="11"/>
    </row>
    <row r="4" customFormat="false" ht="12.75" hidden="false" customHeight="true" outlineLevel="0" collapsed="false">
      <c r="A4" s="232" t="s">
        <v>251</v>
      </c>
      <c r="B4" s="232"/>
      <c r="C4" s="232"/>
      <c r="D4" s="232"/>
      <c r="E4" s="232"/>
      <c r="F4" s="232"/>
      <c r="G4" s="232"/>
      <c r="H4" s="232"/>
      <c r="I4" s="232"/>
      <c r="J4" s="232"/>
      <c r="K4" s="232"/>
      <c r="L4" s="232"/>
      <c r="M4" s="236" t="s">
        <v>6</v>
      </c>
      <c r="N4" s="236"/>
      <c r="O4" s="235"/>
      <c r="P4" s="11"/>
      <c r="Q4" s="11"/>
      <c r="R4" s="11"/>
      <c r="S4" s="11"/>
    </row>
    <row r="5" customFormat="false" ht="12.75" hidden="false" customHeight="true" outlineLevel="0" collapsed="false">
      <c r="A5" s="238"/>
      <c r="B5" s="238"/>
      <c r="C5" s="238"/>
      <c r="D5" s="238"/>
      <c r="E5" s="238"/>
      <c r="F5" s="238"/>
      <c r="G5" s="238"/>
      <c r="H5" s="229"/>
      <c r="I5" s="229"/>
      <c r="J5" s="229"/>
      <c r="K5" s="374"/>
      <c r="L5" s="236" t="s">
        <v>216</v>
      </c>
      <c r="M5" s="236"/>
      <c r="N5" s="236"/>
      <c r="O5" s="240"/>
      <c r="P5" s="11"/>
      <c r="Q5" s="11"/>
      <c r="R5" s="11"/>
      <c r="S5" s="11"/>
    </row>
    <row r="6" customFormat="false" ht="15" hidden="false" customHeight="true" outlineLevel="0" collapsed="false">
      <c r="A6" s="238"/>
      <c r="B6" s="238"/>
      <c r="C6" s="238"/>
      <c r="D6" s="238"/>
      <c r="E6" s="238"/>
      <c r="F6" s="238"/>
      <c r="G6" s="238"/>
      <c r="H6" s="229"/>
      <c r="I6" s="229"/>
      <c r="J6" s="229"/>
      <c r="K6" s="374"/>
      <c r="L6" s="375" t="s">
        <v>7</v>
      </c>
      <c r="M6" s="375"/>
      <c r="N6" s="375"/>
      <c r="O6" s="240"/>
      <c r="P6" s="11"/>
      <c r="Q6" s="11"/>
      <c r="R6" s="11"/>
      <c r="S6" s="11"/>
    </row>
    <row r="7" customFormat="false" ht="12.75" hidden="false" customHeight="true" outlineLevel="0" collapsed="false">
      <c r="A7" s="241" t="s">
        <v>217</v>
      </c>
      <c r="B7" s="241"/>
      <c r="C7" s="242"/>
      <c r="D7" s="243"/>
      <c r="E7" s="243"/>
      <c r="F7" s="243"/>
      <c r="G7" s="243"/>
      <c r="H7" s="243"/>
      <c r="I7" s="243"/>
      <c r="J7" s="243"/>
      <c r="K7" s="376"/>
      <c r="L7" s="375" t="s">
        <v>10</v>
      </c>
      <c r="M7" s="375"/>
      <c r="N7" s="375"/>
      <c r="O7" s="237"/>
      <c r="P7" s="11"/>
      <c r="Q7" s="11"/>
      <c r="R7" s="11"/>
      <c r="S7" s="11"/>
    </row>
    <row r="8" customFormat="false" ht="24" hidden="false" customHeight="true" outlineLevel="0" collapsed="false">
      <c r="A8" s="241" t="s">
        <v>307</v>
      </c>
      <c r="B8" s="241"/>
      <c r="C8" s="244"/>
      <c r="D8" s="245"/>
      <c r="E8" s="245"/>
      <c r="F8" s="245"/>
      <c r="G8" s="245"/>
      <c r="H8" s="245"/>
      <c r="I8" s="245"/>
      <c r="J8" s="245"/>
      <c r="K8" s="377"/>
      <c r="L8" s="236" t="s">
        <v>272</v>
      </c>
      <c r="M8" s="236"/>
      <c r="N8" s="236"/>
      <c r="O8" s="237"/>
      <c r="P8" s="11"/>
      <c r="Q8" s="11"/>
      <c r="R8" s="11"/>
      <c r="S8" s="11"/>
    </row>
    <row r="9" customFormat="false" ht="15" hidden="false" customHeight="true" outlineLevel="0" collapsed="false">
      <c r="A9" s="241" t="s">
        <v>13</v>
      </c>
      <c r="B9" s="241"/>
      <c r="C9" s="244"/>
      <c r="D9" s="245"/>
      <c r="E9" s="245"/>
      <c r="F9" s="245"/>
      <c r="G9" s="245"/>
      <c r="H9" s="245"/>
      <c r="I9" s="245"/>
      <c r="J9" s="245"/>
      <c r="K9" s="377"/>
      <c r="L9" s="375" t="s">
        <v>220</v>
      </c>
      <c r="M9" s="375"/>
      <c r="N9" s="375"/>
      <c r="O9" s="237"/>
      <c r="P9" s="5"/>
      <c r="Q9" s="5"/>
      <c r="R9" s="5"/>
      <c r="S9" s="5"/>
    </row>
    <row r="10" customFormat="false" ht="13.5" hidden="false" customHeight="false" outlineLevel="0" collapsed="false">
      <c r="A10" s="246" t="s">
        <v>221</v>
      </c>
      <c r="B10" s="246"/>
      <c r="C10" s="228"/>
      <c r="D10" s="228"/>
      <c r="E10" s="228"/>
      <c r="F10" s="228"/>
      <c r="G10" s="228"/>
      <c r="H10" s="229"/>
      <c r="I10" s="229"/>
      <c r="J10" s="229"/>
      <c r="K10" s="374"/>
      <c r="L10" s="374"/>
      <c r="M10" s="378"/>
      <c r="N10" s="378"/>
      <c r="O10" s="379"/>
      <c r="P10" s="29" t="s">
        <v>18</v>
      </c>
      <c r="Q10" s="29"/>
      <c r="R10" s="29"/>
      <c r="S10" s="29"/>
    </row>
    <row r="11" customFormat="false" ht="12.75" hidden="false" customHeight="false" outlineLevel="0" collapsed="false">
      <c r="A11" s="380"/>
      <c r="B11" s="380"/>
      <c r="C11" s="228"/>
      <c r="D11" s="228"/>
      <c r="E11" s="228"/>
      <c r="F11" s="228"/>
      <c r="G11" s="228"/>
      <c r="H11" s="229"/>
      <c r="I11" s="229"/>
      <c r="J11" s="229"/>
      <c r="K11" s="374"/>
      <c r="L11" s="374"/>
      <c r="M11" s="239"/>
      <c r="N11" s="233"/>
      <c r="O11" s="238"/>
      <c r="P11" s="29"/>
      <c r="Q11" s="29"/>
      <c r="R11" s="29"/>
      <c r="S11" s="29"/>
    </row>
    <row r="12" customFormat="false" ht="12.75" hidden="false" customHeight="false" outlineLevel="0" collapsed="false">
      <c r="O12" s="381"/>
      <c r="P12" s="29"/>
      <c r="Q12" s="29"/>
      <c r="R12" s="29"/>
      <c r="S12" s="29"/>
    </row>
    <row r="13" customFormat="false" ht="21" hidden="false" customHeight="true" outlineLevel="0" collapsed="false">
      <c r="A13" s="382" t="s">
        <v>20</v>
      </c>
      <c r="B13" s="383" t="s">
        <v>336</v>
      </c>
      <c r="C13" s="383" t="s">
        <v>337</v>
      </c>
      <c r="D13" s="383"/>
      <c r="E13" s="384" t="s">
        <v>338</v>
      </c>
      <c r="F13" s="384"/>
      <c r="G13" s="384"/>
      <c r="H13" s="384" t="s">
        <v>339</v>
      </c>
      <c r="I13" s="384"/>
      <c r="J13" s="384"/>
      <c r="K13" s="384"/>
      <c r="L13" s="383" t="s">
        <v>340</v>
      </c>
      <c r="M13" s="383"/>
      <c r="N13" s="385" t="s">
        <v>341</v>
      </c>
      <c r="O13" s="385"/>
      <c r="P13" s="29"/>
      <c r="Q13" s="29"/>
      <c r="R13" s="29"/>
      <c r="S13" s="29"/>
    </row>
    <row r="14" customFormat="false" ht="21" hidden="false" customHeight="true" outlineLevel="0" collapsed="false">
      <c r="A14" s="382"/>
      <c r="B14" s="383"/>
      <c r="C14" s="383"/>
      <c r="D14" s="383"/>
      <c r="E14" s="384"/>
      <c r="F14" s="384"/>
      <c r="G14" s="384"/>
      <c r="H14" s="384"/>
      <c r="I14" s="384"/>
      <c r="J14" s="384"/>
      <c r="K14" s="384"/>
      <c r="L14" s="383"/>
      <c r="M14" s="383"/>
      <c r="N14" s="385"/>
      <c r="O14" s="385"/>
      <c r="P14" s="29"/>
      <c r="Q14" s="29"/>
      <c r="R14" s="29"/>
      <c r="S14" s="29"/>
    </row>
    <row r="15" customFormat="false" ht="26.25" hidden="false" customHeight="true" outlineLevel="0" collapsed="false">
      <c r="A15" s="382"/>
      <c r="B15" s="383"/>
      <c r="C15" s="386" t="s">
        <v>231</v>
      </c>
      <c r="D15" s="386" t="s">
        <v>342</v>
      </c>
      <c r="E15" s="383" t="s">
        <v>231</v>
      </c>
      <c r="F15" s="321" t="s">
        <v>122</v>
      </c>
      <c r="G15" s="321"/>
      <c r="H15" s="383" t="s">
        <v>231</v>
      </c>
      <c r="I15" s="383" t="s">
        <v>343</v>
      </c>
      <c r="J15" s="383"/>
      <c r="K15" s="383" t="s">
        <v>344</v>
      </c>
      <c r="L15" s="383" t="s">
        <v>231</v>
      </c>
      <c r="M15" s="383" t="s">
        <v>345</v>
      </c>
      <c r="N15" s="386" t="s">
        <v>231</v>
      </c>
      <c r="O15" s="387" t="s">
        <v>342</v>
      </c>
      <c r="P15" s="29"/>
      <c r="Q15" s="29"/>
      <c r="R15" s="29"/>
      <c r="S15" s="29"/>
    </row>
    <row r="16" customFormat="false" ht="41.25" hidden="false" customHeight="true" outlineLevel="0" collapsed="false">
      <c r="A16" s="382"/>
      <c r="B16" s="383"/>
      <c r="C16" s="386"/>
      <c r="D16" s="386"/>
      <c r="E16" s="383"/>
      <c r="F16" s="321" t="s">
        <v>346</v>
      </c>
      <c r="G16" s="321" t="s">
        <v>347</v>
      </c>
      <c r="H16" s="383"/>
      <c r="I16" s="383" t="s">
        <v>231</v>
      </c>
      <c r="J16" s="383" t="s">
        <v>348</v>
      </c>
      <c r="K16" s="383"/>
      <c r="L16" s="383"/>
      <c r="M16" s="383"/>
      <c r="N16" s="386"/>
      <c r="O16" s="387"/>
      <c r="P16" s="5"/>
      <c r="Q16" s="5"/>
      <c r="R16" s="5"/>
      <c r="S16" s="5"/>
    </row>
    <row r="17" customFormat="false" ht="13.5" hidden="false" customHeight="true" outlineLevel="0" collapsed="false">
      <c r="A17" s="388" t="n">
        <v>1</v>
      </c>
      <c r="B17" s="389" t="n">
        <v>2</v>
      </c>
      <c r="C17" s="390" t="n">
        <v>3</v>
      </c>
      <c r="D17" s="391" t="n">
        <v>4</v>
      </c>
      <c r="E17" s="392" t="n">
        <v>5</v>
      </c>
      <c r="F17" s="389" t="n">
        <v>6</v>
      </c>
      <c r="G17" s="389" t="n">
        <v>7</v>
      </c>
      <c r="H17" s="391" t="n">
        <v>8</v>
      </c>
      <c r="I17" s="391" t="n">
        <v>9</v>
      </c>
      <c r="J17" s="391" t="n">
        <v>10</v>
      </c>
      <c r="K17" s="391" t="n">
        <v>11</v>
      </c>
      <c r="L17" s="389" t="n">
        <v>12</v>
      </c>
      <c r="M17" s="389" t="n">
        <v>13</v>
      </c>
      <c r="N17" s="389" t="n">
        <v>14</v>
      </c>
      <c r="O17" s="389" t="n">
        <v>15</v>
      </c>
      <c r="P17" s="40" t="s">
        <v>31</v>
      </c>
      <c r="Q17" s="40"/>
      <c r="R17" s="40"/>
      <c r="S17" s="40"/>
    </row>
    <row r="18" customFormat="false" ht="57" hidden="false" customHeight="true" outlineLevel="0" collapsed="false">
      <c r="A18" s="393" t="s">
        <v>349</v>
      </c>
      <c r="B18" s="394" t="s">
        <v>33</v>
      </c>
      <c r="C18" s="395" t="s">
        <v>350</v>
      </c>
      <c r="D18" s="395" t="s">
        <v>351</v>
      </c>
      <c r="E18" s="395" t="s">
        <v>352</v>
      </c>
      <c r="F18" s="395" t="s">
        <v>351</v>
      </c>
      <c r="G18" s="395" t="s">
        <v>351</v>
      </c>
      <c r="H18" s="396" t="s">
        <v>351</v>
      </c>
      <c r="I18" s="396" t="s">
        <v>351</v>
      </c>
      <c r="J18" s="396" t="s">
        <v>351</v>
      </c>
      <c r="K18" s="396" t="s">
        <v>351</v>
      </c>
      <c r="L18" s="396" t="s">
        <v>351</v>
      </c>
      <c r="M18" s="396" t="s">
        <v>351</v>
      </c>
      <c r="N18" s="395" t="s">
        <v>351</v>
      </c>
      <c r="O18" s="395" t="s">
        <v>351</v>
      </c>
      <c r="P18" s="40"/>
      <c r="Q18" s="40"/>
      <c r="R18" s="40"/>
      <c r="S18" s="40"/>
    </row>
    <row r="19" customFormat="false" ht="27" hidden="false" customHeight="true" outlineLevel="0" collapsed="false">
      <c r="A19" s="397" t="s">
        <v>353</v>
      </c>
      <c r="B19" s="398" t="s">
        <v>354</v>
      </c>
      <c r="C19" s="399"/>
      <c r="D19" s="399"/>
      <c r="E19" s="400" t="s">
        <v>352</v>
      </c>
      <c r="F19" s="399"/>
      <c r="G19" s="399"/>
      <c r="H19" s="399"/>
      <c r="I19" s="399"/>
      <c r="J19" s="399"/>
      <c r="K19" s="399"/>
      <c r="L19" s="399"/>
      <c r="M19" s="399"/>
      <c r="N19" s="400" t="s">
        <v>355</v>
      </c>
      <c r="O19" s="399"/>
      <c r="P19" s="40"/>
      <c r="Q19" s="40"/>
      <c r="R19" s="40"/>
      <c r="S19" s="40"/>
    </row>
    <row r="20" customFormat="false" ht="49.5" hidden="false" customHeight="true" outlineLevel="0" collapsed="false">
      <c r="A20" s="401" t="s">
        <v>356</v>
      </c>
      <c r="B20" s="398" t="s">
        <v>357</v>
      </c>
      <c r="C20" s="399"/>
      <c r="D20" s="399"/>
      <c r="E20" s="400" t="s">
        <v>352</v>
      </c>
      <c r="F20" s="399"/>
      <c r="G20" s="399"/>
      <c r="H20" s="402" t="s">
        <v>109</v>
      </c>
      <c r="I20" s="403"/>
      <c r="J20" s="402" t="s">
        <v>109</v>
      </c>
      <c r="K20" s="402" t="s">
        <v>109</v>
      </c>
      <c r="L20" s="399"/>
      <c r="M20" s="399"/>
      <c r="N20" s="400" t="s">
        <v>355</v>
      </c>
      <c r="O20" s="399"/>
      <c r="P20" s="40"/>
      <c r="Q20" s="40"/>
      <c r="R20" s="40"/>
      <c r="S20" s="40"/>
    </row>
    <row r="21" customFormat="false" ht="39" hidden="false" customHeight="true" outlineLevel="0" collapsed="false">
      <c r="A21" s="397" t="s">
        <v>358</v>
      </c>
      <c r="B21" s="398" t="s">
        <v>359</v>
      </c>
      <c r="C21" s="399"/>
      <c r="D21" s="399"/>
      <c r="E21" s="400" t="s">
        <v>352</v>
      </c>
      <c r="F21" s="399"/>
      <c r="G21" s="399"/>
      <c r="H21" s="399"/>
      <c r="I21" s="399"/>
      <c r="J21" s="399"/>
      <c r="K21" s="399"/>
      <c r="L21" s="399"/>
      <c r="M21" s="399"/>
      <c r="N21" s="400" t="s">
        <v>355</v>
      </c>
      <c r="O21" s="399"/>
      <c r="P21" s="40"/>
      <c r="Q21" s="40"/>
      <c r="R21" s="40"/>
      <c r="S21" s="40"/>
    </row>
    <row r="22" customFormat="false" ht="38.25" hidden="false" customHeight="false" outlineLevel="0" collapsed="false">
      <c r="A22" s="397" t="s">
        <v>360</v>
      </c>
      <c r="B22" s="398" t="s">
        <v>361</v>
      </c>
      <c r="C22" s="399"/>
      <c r="D22" s="399"/>
      <c r="E22" s="400" t="s">
        <v>352</v>
      </c>
      <c r="F22" s="399"/>
      <c r="G22" s="399"/>
      <c r="H22" s="399"/>
      <c r="I22" s="399"/>
      <c r="J22" s="399"/>
      <c r="K22" s="399"/>
      <c r="L22" s="399"/>
      <c r="M22" s="399"/>
      <c r="N22" s="400" t="s">
        <v>355</v>
      </c>
      <c r="O22" s="399"/>
      <c r="P22" s="40"/>
      <c r="Q22" s="40"/>
      <c r="R22" s="40"/>
      <c r="S22" s="40"/>
    </row>
    <row r="23" customFormat="false" ht="27" hidden="false" customHeight="true" outlineLevel="0" collapsed="false">
      <c r="A23" s="404" t="s">
        <v>362</v>
      </c>
      <c r="B23" s="398" t="s">
        <v>39</v>
      </c>
      <c r="C23" s="400" t="s">
        <v>363</v>
      </c>
      <c r="D23" s="400" t="s">
        <v>363</v>
      </c>
      <c r="E23" s="400" t="s">
        <v>352</v>
      </c>
      <c r="F23" s="400" t="s">
        <v>363</v>
      </c>
      <c r="G23" s="400" t="s">
        <v>363</v>
      </c>
      <c r="H23" s="400" t="s">
        <v>363</v>
      </c>
      <c r="I23" s="400" t="s">
        <v>363</v>
      </c>
      <c r="J23" s="400" t="s">
        <v>363</v>
      </c>
      <c r="K23" s="400" t="s">
        <v>363</v>
      </c>
      <c r="L23" s="400" t="s">
        <v>363</v>
      </c>
      <c r="M23" s="400" t="s">
        <v>363</v>
      </c>
      <c r="N23" s="400" t="s">
        <v>363</v>
      </c>
      <c r="O23" s="400" t="s">
        <v>363</v>
      </c>
      <c r="P23" s="40"/>
      <c r="Q23" s="40"/>
      <c r="R23" s="40"/>
      <c r="S23" s="40"/>
    </row>
    <row r="24" customFormat="false" ht="39" hidden="false" customHeight="false" outlineLevel="0" collapsed="false">
      <c r="A24" s="397" t="s">
        <v>364</v>
      </c>
      <c r="B24" s="398" t="s">
        <v>365</v>
      </c>
      <c r="C24" s="399"/>
      <c r="D24" s="399"/>
      <c r="E24" s="400" t="s">
        <v>352</v>
      </c>
      <c r="F24" s="399"/>
      <c r="G24" s="399"/>
      <c r="H24" s="399"/>
      <c r="I24" s="399"/>
      <c r="J24" s="399"/>
      <c r="K24" s="399"/>
      <c r="L24" s="399"/>
      <c r="M24" s="399"/>
      <c r="N24" s="400" t="s">
        <v>355</v>
      </c>
      <c r="O24" s="399"/>
    </row>
    <row r="25" customFormat="false" ht="51.75" hidden="false" customHeight="true" outlineLevel="0" collapsed="false">
      <c r="A25" s="401" t="s">
        <v>356</v>
      </c>
      <c r="B25" s="398" t="s">
        <v>366</v>
      </c>
      <c r="C25" s="399"/>
      <c r="D25" s="399"/>
      <c r="E25" s="400" t="s">
        <v>352</v>
      </c>
      <c r="F25" s="399"/>
      <c r="G25" s="399"/>
      <c r="H25" s="399"/>
      <c r="I25" s="399"/>
      <c r="J25" s="399"/>
      <c r="K25" s="399"/>
      <c r="L25" s="399"/>
      <c r="M25" s="399"/>
      <c r="N25" s="400" t="s">
        <v>355</v>
      </c>
      <c r="O25" s="399"/>
      <c r="P25" s="52" t="s">
        <v>55</v>
      </c>
      <c r="Q25" s="52"/>
      <c r="R25" s="52"/>
      <c r="S25" s="52"/>
    </row>
    <row r="26" customFormat="false" ht="32.25" hidden="false" customHeight="true" outlineLevel="0" collapsed="false">
      <c r="A26" s="397" t="s">
        <v>367</v>
      </c>
      <c r="B26" s="398" t="s">
        <v>368</v>
      </c>
      <c r="C26" s="399"/>
      <c r="D26" s="399"/>
      <c r="E26" s="400" t="s">
        <v>352</v>
      </c>
      <c r="F26" s="399"/>
      <c r="G26" s="399"/>
      <c r="H26" s="399"/>
      <c r="I26" s="399"/>
      <c r="J26" s="399"/>
      <c r="K26" s="399"/>
      <c r="L26" s="399"/>
      <c r="M26" s="399"/>
      <c r="N26" s="400" t="s">
        <v>355</v>
      </c>
      <c r="O26" s="399"/>
      <c r="P26" s="52"/>
      <c r="Q26" s="52"/>
      <c r="R26" s="52"/>
      <c r="S26" s="52"/>
    </row>
    <row r="27" customFormat="false" ht="38.25" hidden="false" customHeight="false" outlineLevel="0" collapsed="false">
      <c r="A27" s="397" t="s">
        <v>369</v>
      </c>
      <c r="B27" s="398" t="s">
        <v>370</v>
      </c>
      <c r="C27" s="399"/>
      <c r="D27" s="399"/>
      <c r="E27" s="400" t="s">
        <v>352</v>
      </c>
      <c r="F27" s="399"/>
      <c r="G27" s="399"/>
      <c r="H27" s="399"/>
      <c r="I27" s="399"/>
      <c r="J27" s="399"/>
      <c r="K27" s="399"/>
      <c r="L27" s="399"/>
      <c r="M27" s="399"/>
      <c r="N27" s="400" t="s">
        <v>355</v>
      </c>
      <c r="O27" s="399"/>
      <c r="P27" s="52"/>
      <c r="Q27" s="52"/>
      <c r="R27" s="52"/>
      <c r="S27" s="52"/>
    </row>
    <row r="28" customFormat="false" ht="27.75" hidden="false" customHeight="true" outlineLevel="0" collapsed="false">
      <c r="A28" s="405" t="s">
        <v>371</v>
      </c>
      <c r="B28" s="398" t="s">
        <v>41</v>
      </c>
      <c r="C28" s="400" t="s">
        <v>372</v>
      </c>
      <c r="D28" s="400" t="s">
        <v>372</v>
      </c>
      <c r="E28" s="400" t="s">
        <v>352</v>
      </c>
      <c r="F28" s="400" t="s">
        <v>372</v>
      </c>
      <c r="G28" s="400" t="s">
        <v>372</v>
      </c>
      <c r="H28" s="400" t="s">
        <v>372</v>
      </c>
      <c r="I28" s="400" t="s">
        <v>372</v>
      </c>
      <c r="J28" s="400" t="s">
        <v>372</v>
      </c>
      <c r="K28" s="400" t="s">
        <v>372</v>
      </c>
      <c r="L28" s="400" t="s">
        <v>372</v>
      </c>
      <c r="M28" s="400" t="s">
        <v>372</v>
      </c>
      <c r="N28" s="400" t="s">
        <v>372</v>
      </c>
      <c r="O28" s="400" t="s">
        <v>372</v>
      </c>
      <c r="P28" s="52"/>
      <c r="Q28" s="52"/>
      <c r="R28" s="52"/>
      <c r="S28" s="52"/>
    </row>
    <row r="29" customFormat="false" ht="54.75" hidden="false" customHeight="true" outlineLevel="0" collapsed="false">
      <c r="A29" s="397" t="s">
        <v>373</v>
      </c>
      <c r="B29" s="398" t="s">
        <v>180</v>
      </c>
      <c r="C29" s="399"/>
      <c r="D29" s="399"/>
      <c r="E29" s="400" t="s">
        <v>352</v>
      </c>
      <c r="F29" s="399"/>
      <c r="G29" s="399"/>
      <c r="H29" s="399"/>
      <c r="I29" s="399"/>
      <c r="J29" s="399"/>
      <c r="K29" s="399"/>
      <c r="L29" s="399"/>
      <c r="M29" s="399"/>
      <c r="N29" s="400" t="s">
        <v>355</v>
      </c>
      <c r="O29" s="399"/>
      <c r="P29" s="52"/>
      <c r="Q29" s="52"/>
      <c r="R29" s="52"/>
      <c r="S29" s="52"/>
    </row>
    <row r="30" customFormat="false" ht="28.5" hidden="false" customHeight="true" outlineLevel="0" collapsed="false">
      <c r="A30" s="397" t="s">
        <v>374</v>
      </c>
      <c r="B30" s="398" t="s">
        <v>375</v>
      </c>
      <c r="C30" s="399"/>
      <c r="D30" s="399"/>
      <c r="E30" s="400" t="s">
        <v>352</v>
      </c>
      <c r="F30" s="399"/>
      <c r="G30" s="399"/>
      <c r="H30" s="399"/>
      <c r="I30" s="399"/>
      <c r="J30" s="399"/>
      <c r="K30" s="399"/>
      <c r="L30" s="399"/>
      <c r="M30" s="399"/>
      <c r="N30" s="400" t="s">
        <v>355</v>
      </c>
      <c r="O30" s="399"/>
      <c r="P30" s="52"/>
      <c r="Q30" s="52"/>
      <c r="R30" s="52"/>
      <c r="S30" s="52"/>
    </row>
    <row r="31" customFormat="false" ht="63" hidden="false" customHeight="true" outlineLevel="0" collapsed="false">
      <c r="A31" s="406" t="s">
        <v>203</v>
      </c>
      <c r="B31" s="407" t="s">
        <v>107</v>
      </c>
      <c r="C31" s="293" t="s">
        <v>376</v>
      </c>
      <c r="D31" s="293" t="s">
        <v>376</v>
      </c>
      <c r="E31" s="293" t="s">
        <v>376</v>
      </c>
      <c r="F31" s="293" t="s">
        <v>376</v>
      </c>
      <c r="G31" s="293" t="s">
        <v>376</v>
      </c>
      <c r="H31" s="293" t="s">
        <v>376</v>
      </c>
      <c r="I31" s="293" t="s">
        <v>376</v>
      </c>
      <c r="J31" s="293" t="s">
        <v>376</v>
      </c>
      <c r="K31" s="293" t="s">
        <v>376</v>
      </c>
      <c r="L31" s="293" t="s">
        <v>376</v>
      </c>
      <c r="M31" s="293" t="s">
        <v>376</v>
      </c>
      <c r="N31" s="293" t="s">
        <v>376</v>
      </c>
      <c r="O31" s="293" t="s">
        <v>376</v>
      </c>
    </row>
    <row r="32" customFormat="false" ht="9" hidden="false" customHeight="true" outlineLevel="0" collapsed="false"/>
    <row r="33" customFormat="false" ht="26.25" hidden="false" customHeight="false" outlineLevel="0" collapsed="false">
      <c r="A33" s="205" t="s">
        <v>206</v>
      </c>
      <c r="B33" s="408"/>
      <c r="C33" s="408"/>
      <c r="D33" s="408"/>
      <c r="F33" s="409"/>
      <c r="G33" s="410"/>
      <c r="H33" s="371"/>
      <c r="J33" s="411"/>
      <c r="K33" s="411"/>
      <c r="L33" s="411"/>
    </row>
    <row r="34" customFormat="false" ht="15" hidden="false" customHeight="true" outlineLevel="0" collapsed="false">
      <c r="A34" s="112"/>
      <c r="B34" s="114" t="s">
        <v>207</v>
      </c>
      <c r="C34" s="114"/>
      <c r="D34" s="114"/>
      <c r="E34" s="54"/>
      <c r="F34" s="216" t="s">
        <v>248</v>
      </c>
      <c r="G34" s="216"/>
      <c r="H34" s="216"/>
      <c r="I34" s="54"/>
      <c r="J34" s="114" t="s">
        <v>208</v>
      </c>
      <c r="K34" s="114"/>
      <c r="L34" s="114"/>
      <c r="P34" s="54"/>
      <c r="Q34" s="54"/>
      <c r="R34" s="54"/>
      <c r="S34" s="54"/>
    </row>
    <row r="35" customFormat="false" ht="15" hidden="false" customHeight="false" outlineLevel="0" collapsed="false">
      <c r="A35" s="112" t="s">
        <v>209</v>
      </c>
      <c r="B35" s="412"/>
      <c r="C35" s="412"/>
      <c r="D35" s="412"/>
      <c r="E35" s="54"/>
      <c r="F35" s="413"/>
      <c r="G35" s="413"/>
      <c r="H35" s="413"/>
      <c r="I35" s="54"/>
      <c r="J35" s="413"/>
      <c r="K35" s="413"/>
      <c r="L35" s="413"/>
    </row>
    <row r="36" customFormat="false" ht="15" hidden="false" customHeight="true" outlineLevel="0" collapsed="false">
      <c r="A36" s="119"/>
      <c r="B36" s="114" t="s">
        <v>207</v>
      </c>
      <c r="C36" s="114"/>
      <c r="D36" s="114"/>
      <c r="E36" s="54"/>
      <c r="F36" s="216" t="s">
        <v>249</v>
      </c>
      <c r="G36" s="216"/>
      <c r="H36" s="216"/>
      <c r="I36" s="54"/>
      <c r="J36" s="114" t="s">
        <v>210</v>
      </c>
      <c r="K36" s="114"/>
      <c r="L36" s="114"/>
    </row>
    <row r="37" customFormat="false" ht="15" hidden="false" customHeight="false" outlineLevel="0" collapsed="false">
      <c r="A37" s="112" t="s">
        <v>211</v>
      </c>
      <c r="B37" s="218"/>
      <c r="C37" s="219"/>
      <c r="D37" s="219"/>
      <c r="E37" s="220"/>
      <c r="F37" s="221"/>
      <c r="G37" s="219"/>
      <c r="H37" s="221"/>
    </row>
  </sheetData>
  <mergeCells count="46">
    <mergeCell ref="A1:O2"/>
    <mergeCell ref="P3:S8"/>
    <mergeCell ref="A4:L4"/>
    <mergeCell ref="M4:N4"/>
    <mergeCell ref="L5:N5"/>
    <mergeCell ref="L6:N6"/>
    <mergeCell ref="A7:B7"/>
    <mergeCell ref="L7:N7"/>
    <mergeCell ref="A8:B8"/>
    <mergeCell ref="L8:N8"/>
    <mergeCell ref="A9:B9"/>
    <mergeCell ref="L9:N9"/>
    <mergeCell ref="A10:B10"/>
    <mergeCell ref="M10:N10"/>
    <mergeCell ref="P10:S15"/>
    <mergeCell ref="A13:A16"/>
    <mergeCell ref="B13:B16"/>
    <mergeCell ref="C13:D14"/>
    <mergeCell ref="E13:G14"/>
    <mergeCell ref="H13:K14"/>
    <mergeCell ref="L13:M14"/>
    <mergeCell ref="N13:O14"/>
    <mergeCell ref="C15:C16"/>
    <mergeCell ref="D15:D16"/>
    <mergeCell ref="E15:E16"/>
    <mergeCell ref="F15:G15"/>
    <mergeCell ref="H15:H16"/>
    <mergeCell ref="I15:J15"/>
    <mergeCell ref="K15:K16"/>
    <mergeCell ref="L15:L16"/>
    <mergeCell ref="M15:M16"/>
    <mergeCell ref="N15:N16"/>
    <mergeCell ref="O15:O16"/>
    <mergeCell ref="P17:S23"/>
    <mergeCell ref="P25:S30"/>
    <mergeCell ref="B33:D33"/>
    <mergeCell ref="J33:L33"/>
    <mergeCell ref="B34:D34"/>
    <mergeCell ref="F34:H34"/>
    <mergeCell ref="J34:L34"/>
    <mergeCell ref="B35:D35"/>
    <mergeCell ref="F35:H35"/>
    <mergeCell ref="J35:L35"/>
    <mergeCell ref="B36:D36"/>
    <mergeCell ref="F36:H36"/>
    <mergeCell ref="J36:L36"/>
  </mergeCells>
  <printOptions headings="false" gridLines="false" gridLinesSet="true" horizontalCentered="false" verticalCentered="false"/>
  <pageMargins left="0.708333333333333" right="0.389583333333333" top="0.590972222222222" bottom="0.39375" header="0.157638888888889" footer="0.511811023622047"/>
  <pageSetup paperSize="9" scale="100" fitToWidth="1" fitToHeight="0" pageOrder="downThenOver" orientation="landscape" blackAndWhite="false" draft="false" cellComments="none" firstPageNumber="4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AS37"/>
  <sheetViews>
    <sheetView showFormulas="false" showGridLines="false" showRowColHeaders="true" showZeros="true" rightToLeft="false" tabSelected="true" showOutlineSymbols="true" defaultGridColor="true" view="normal" topLeftCell="I10" colorId="64" zoomScale="115" zoomScaleNormal="115" zoomScalePageLayoutView="100" workbookViewId="0">
      <selection pane="topLeft" activeCell="T24" activeCellId="0" sqref="T24"/>
    </sheetView>
  </sheetViews>
  <sheetFormatPr defaultColWidth="9.1484375" defaultRowHeight="15" zeroHeight="false" outlineLevelRow="0" outlineLevelCol="0"/>
  <cols>
    <col collapsed="false" customWidth="true" hidden="false" outlineLevel="0" max="1" min="1" style="5" width="30"/>
    <col collapsed="false" customWidth="true" hidden="false" outlineLevel="0" max="2" min="2" style="5" width="7.16"/>
    <col collapsed="false" customWidth="true" hidden="false" outlineLevel="0" max="3" min="3" style="5" width="12.42"/>
    <col collapsed="false" customWidth="true" hidden="false" outlineLevel="0" max="4" min="4" style="5" width="12"/>
    <col collapsed="false" customWidth="true" hidden="false" outlineLevel="0" max="5" min="5" style="5" width="10"/>
    <col collapsed="false" customWidth="true" hidden="false" outlineLevel="0" max="6" min="6" style="5" width="10.57"/>
    <col collapsed="false" customWidth="true" hidden="false" outlineLevel="0" max="8" min="7" style="5" width="7.57"/>
    <col collapsed="false" customWidth="true" hidden="false" outlineLevel="0" max="9" min="9" style="5" width="13"/>
    <col collapsed="false" customWidth="true" hidden="false" outlineLevel="0" max="10" min="10" style="5" width="12.42"/>
    <col collapsed="false" customWidth="true" hidden="false" outlineLevel="0" max="11" min="11" style="5" width="10.42"/>
    <col collapsed="false" customWidth="true" hidden="false" outlineLevel="0" max="12" min="12" style="5" width="12.57"/>
    <col collapsed="false" customWidth="true" hidden="false" outlineLevel="0" max="13" min="13" style="5" width="12.86"/>
    <col collapsed="false" customWidth="true" hidden="false" outlineLevel="0" max="14" min="14" style="5" width="11.71"/>
    <col collapsed="false" customWidth="true" hidden="false" outlineLevel="0" max="15" min="15" style="5" width="15.57"/>
    <col collapsed="false" customWidth="true" hidden="false" outlineLevel="0" max="16" min="16" style="5" width="10"/>
    <col collapsed="false" customWidth="true" hidden="false" outlineLevel="0" max="17" min="17" style="5" width="10.71"/>
    <col collapsed="false" customWidth="true" hidden="false" outlineLevel="0" max="18" min="18" style="5" width="3"/>
    <col collapsed="false" customWidth="true" hidden="false" outlineLevel="0" max="22" min="19" style="1" width="8.86"/>
    <col collapsed="false" customWidth="true" hidden="false" outlineLevel="0" max="23" min="23" style="5" width="12.42"/>
    <col collapsed="false" customWidth="true" hidden="false" outlineLevel="0" max="24" min="24" style="5" width="17"/>
    <col collapsed="false" customWidth="true" hidden="false" outlineLevel="0" max="25" min="25" style="5" width="21.14"/>
    <col collapsed="false" customWidth="true" hidden="false" outlineLevel="0" max="26" min="26" style="5" width="10.57"/>
    <col collapsed="false" customWidth="true" hidden="false" outlineLevel="0" max="27" min="27" style="5" width="18.29"/>
    <col collapsed="false" customWidth="true" hidden="false" outlineLevel="0" max="28" min="28" style="5" width="15.14"/>
    <col collapsed="false" customWidth="true" hidden="false" outlineLevel="0" max="29" min="29" style="5" width="12.86"/>
    <col collapsed="false" customWidth="true" hidden="false" outlineLevel="0" max="30" min="30" style="5" width="15.29"/>
    <col collapsed="false" customWidth="true" hidden="false" outlineLevel="0" max="31" min="31" style="5" width="21.57"/>
    <col collapsed="false" customWidth="true" hidden="false" outlineLevel="0" max="32" min="32" style="5" width="11.29"/>
    <col collapsed="false" customWidth="true" hidden="false" outlineLevel="0" max="33" min="33" style="5" width="17.42"/>
    <col collapsed="false" customWidth="true" hidden="false" outlineLevel="0" max="34" min="34" style="5" width="13.71"/>
    <col collapsed="false" customWidth="false" hidden="false" outlineLevel="0" max="35" min="35" style="5" width="9.14"/>
    <col collapsed="false" customWidth="true" hidden="false" outlineLevel="0" max="36" min="36" style="5" width="12.86"/>
    <col collapsed="false" customWidth="true" hidden="false" outlineLevel="0" max="37" min="37" style="5" width="13.15"/>
    <col collapsed="false" customWidth="true" hidden="false" outlineLevel="0" max="38" min="38" style="5" width="10.85"/>
    <col collapsed="false" customWidth="true" hidden="false" outlineLevel="0" max="39" min="39" style="5" width="18.14"/>
    <col collapsed="false" customWidth="true" hidden="false" outlineLevel="0" max="40" min="40" style="5" width="13.57"/>
    <col collapsed="false" customWidth="false" hidden="false" outlineLevel="0" max="42" min="41" style="5" width="9.14"/>
    <col collapsed="false" customWidth="true" hidden="false" outlineLevel="0" max="43" min="43" style="5" width="11.85"/>
    <col collapsed="false" customWidth="true" hidden="false" outlineLevel="0" max="44" min="44" style="5" width="10.85"/>
    <col collapsed="false" customWidth="true" hidden="false" outlineLevel="0" max="45" min="45" style="5" width="16.71"/>
    <col collapsed="false" customWidth="true" hidden="false" outlineLevel="0" max="46" min="46" style="5" width="0.57"/>
    <col collapsed="false" customWidth="false" hidden="false" outlineLevel="0" max="16384" min="47" style="5" width="9.14"/>
  </cols>
  <sheetData>
    <row r="1" customFormat="false" ht="26.25" hidden="false" customHeight="true" outlineLevel="0" collapsed="false">
      <c r="A1" s="414" t="s">
        <v>377</v>
      </c>
      <c r="B1" s="414"/>
      <c r="C1" s="414"/>
      <c r="D1" s="414"/>
      <c r="E1" s="414"/>
      <c r="F1" s="414"/>
      <c r="G1" s="414"/>
      <c r="H1" s="414"/>
      <c r="I1" s="414"/>
      <c r="J1" s="414"/>
      <c r="K1" s="414"/>
      <c r="L1" s="414"/>
      <c r="M1" s="414"/>
      <c r="N1" s="414"/>
      <c r="O1" s="414"/>
      <c r="P1" s="414"/>
      <c r="Q1" s="414"/>
      <c r="R1" s="415"/>
      <c r="S1" s="415"/>
      <c r="T1" s="415"/>
      <c r="U1" s="415"/>
      <c r="V1" s="415"/>
      <c r="W1" s="415"/>
      <c r="X1" s="415"/>
      <c r="Y1" s="415"/>
      <c r="Z1" s="415"/>
      <c r="AA1" s="415"/>
      <c r="AB1" s="415"/>
      <c r="AC1" s="415"/>
      <c r="AD1" s="415"/>
      <c r="AE1" s="415"/>
      <c r="AF1" s="415"/>
      <c r="AG1" s="415"/>
      <c r="AH1" s="415"/>
      <c r="AI1" s="415"/>
      <c r="AJ1" s="415"/>
      <c r="AK1" s="415"/>
      <c r="AL1" s="415"/>
      <c r="AM1" s="415"/>
      <c r="AN1" s="415"/>
      <c r="AO1" s="415"/>
      <c r="AP1" s="415"/>
      <c r="AQ1" s="415"/>
      <c r="AR1" s="415"/>
      <c r="AS1" s="415"/>
    </row>
    <row r="2" s="5" customFormat="true" ht="12.75" hidden="false" customHeight="true" outlineLevel="0" collapsed="false">
      <c r="A2" s="416"/>
      <c r="B2" s="416"/>
      <c r="C2" s="416"/>
      <c r="D2" s="416"/>
      <c r="E2" s="416"/>
      <c r="F2" s="416"/>
      <c r="G2" s="416"/>
      <c r="H2" s="416"/>
      <c r="I2" s="416"/>
      <c r="J2" s="416"/>
      <c r="K2" s="416"/>
      <c r="L2" s="416"/>
      <c r="M2" s="416"/>
      <c r="N2" s="416"/>
      <c r="O2" s="416"/>
      <c r="P2" s="417"/>
      <c r="Q2" s="418" t="s">
        <v>3</v>
      </c>
      <c r="S2" s="4" t="s">
        <v>2</v>
      </c>
      <c r="AK2" s="419"/>
      <c r="AR2" s="420"/>
      <c r="AS2" s="421" t="s">
        <v>378</v>
      </c>
    </row>
    <row r="3" customFormat="false" ht="13.5" hidden="false" customHeight="true" outlineLevel="0" collapsed="false">
      <c r="A3" s="416"/>
      <c r="B3" s="416"/>
      <c r="C3" s="416"/>
      <c r="D3" s="416"/>
      <c r="E3" s="416"/>
      <c r="F3" s="416"/>
      <c r="G3" s="422"/>
      <c r="H3" s="422" t="s">
        <v>379</v>
      </c>
      <c r="I3" s="422"/>
      <c r="J3" s="422"/>
      <c r="K3" s="416"/>
      <c r="L3" s="416"/>
      <c r="M3" s="416"/>
      <c r="N3" s="416"/>
      <c r="O3" s="416"/>
      <c r="P3" s="423" t="s">
        <v>215</v>
      </c>
      <c r="Q3" s="128"/>
      <c r="R3" s="424"/>
      <c r="S3" s="11" t="s">
        <v>4</v>
      </c>
      <c r="T3" s="11"/>
      <c r="U3" s="11"/>
      <c r="V3" s="11"/>
      <c r="W3" s="424"/>
      <c r="X3" s="424"/>
      <c r="Y3" s="424"/>
      <c r="Z3" s="424"/>
      <c r="AA3" s="424"/>
      <c r="AB3" s="424"/>
      <c r="AC3" s="424"/>
      <c r="AD3" s="424"/>
      <c r="AE3" s="424"/>
      <c r="AF3" s="424"/>
      <c r="AG3" s="424"/>
      <c r="AH3" s="424"/>
      <c r="AI3" s="424"/>
      <c r="AJ3" s="424"/>
      <c r="AK3" s="424"/>
      <c r="AL3" s="424"/>
      <c r="AR3" s="425" t="s">
        <v>215</v>
      </c>
      <c r="AS3" s="426"/>
    </row>
    <row r="4" customFormat="false" ht="13.5" hidden="false" customHeight="true" outlineLevel="0" collapsed="false">
      <c r="A4" s="416"/>
      <c r="B4" s="416"/>
      <c r="C4" s="416"/>
      <c r="D4" s="416"/>
      <c r="E4" s="416"/>
      <c r="F4" s="416"/>
      <c r="G4" s="416"/>
      <c r="H4" s="416"/>
      <c r="I4" s="416"/>
      <c r="J4" s="416"/>
      <c r="K4" s="416"/>
      <c r="L4" s="416"/>
      <c r="M4" s="416"/>
      <c r="N4" s="416"/>
      <c r="O4" s="427" t="s">
        <v>216</v>
      </c>
      <c r="P4" s="427"/>
      <c r="Q4" s="428"/>
      <c r="S4" s="11"/>
      <c r="T4" s="11"/>
      <c r="U4" s="11"/>
      <c r="V4" s="11"/>
      <c r="X4" s="429"/>
      <c r="Z4" s="424"/>
      <c r="AA4" s="424"/>
      <c r="AB4" s="424"/>
      <c r="AC4" s="424"/>
      <c r="AD4" s="424"/>
      <c r="AJ4" s="430"/>
      <c r="AK4" s="430"/>
      <c r="AR4" s="5" t="s">
        <v>220</v>
      </c>
      <c r="AS4" s="431"/>
    </row>
    <row r="5" customFormat="false" ht="13.5" hidden="false" customHeight="true" outlineLevel="0" collapsed="false">
      <c r="A5" s="416"/>
      <c r="B5" s="416"/>
      <c r="C5" s="416"/>
      <c r="D5" s="416"/>
      <c r="E5" s="416"/>
      <c r="F5" s="416"/>
      <c r="G5" s="416"/>
      <c r="H5" s="416"/>
      <c r="I5" s="416"/>
      <c r="J5" s="416"/>
      <c r="K5" s="416"/>
      <c r="L5" s="416"/>
      <c r="M5" s="416"/>
      <c r="N5" s="416"/>
      <c r="O5" s="416"/>
      <c r="P5" s="423" t="s">
        <v>7</v>
      </c>
      <c r="Q5" s="428"/>
      <c r="S5" s="11"/>
      <c r="T5" s="11"/>
      <c r="U5" s="11"/>
      <c r="V5" s="11"/>
      <c r="Z5" s="424"/>
      <c r="AA5" s="424"/>
      <c r="AB5" s="424"/>
      <c r="AC5" s="424"/>
      <c r="AD5" s="424"/>
      <c r="AJ5" s="432"/>
      <c r="AK5" s="432"/>
      <c r="AR5" s="433" t="s">
        <v>216</v>
      </c>
      <c r="AS5" s="431"/>
    </row>
    <row r="6" customFormat="false" ht="13.5" hidden="false" customHeight="true" outlineLevel="0" collapsed="false">
      <c r="A6" s="416" t="s">
        <v>217</v>
      </c>
      <c r="B6" s="434" t="s">
        <v>9</v>
      </c>
      <c r="C6" s="435"/>
      <c r="D6" s="435"/>
      <c r="E6" s="435"/>
      <c r="F6" s="435"/>
      <c r="G6" s="435"/>
      <c r="H6" s="435"/>
      <c r="I6" s="435"/>
      <c r="J6" s="435"/>
      <c r="K6" s="435"/>
      <c r="L6" s="435"/>
      <c r="M6" s="435"/>
      <c r="N6" s="435"/>
      <c r="O6" s="416"/>
      <c r="P6" s="423" t="s">
        <v>10</v>
      </c>
      <c r="Q6" s="436"/>
      <c r="R6" s="424"/>
      <c r="S6" s="11"/>
      <c r="T6" s="11"/>
      <c r="U6" s="11"/>
      <c r="V6" s="11"/>
      <c r="W6" s="424"/>
      <c r="X6" s="424"/>
      <c r="Y6" s="424"/>
      <c r="Z6" s="424"/>
      <c r="AA6" s="424"/>
      <c r="AB6" s="424"/>
      <c r="AC6" s="424"/>
      <c r="AD6" s="424"/>
      <c r="AJ6" s="437"/>
      <c r="AK6" s="437"/>
      <c r="AR6" s="425" t="s">
        <v>7</v>
      </c>
      <c r="AS6" s="438"/>
    </row>
    <row r="7" customFormat="false" ht="13.5" hidden="false" customHeight="true" outlineLevel="0" collapsed="false">
      <c r="A7" s="439" t="s">
        <v>218</v>
      </c>
      <c r="B7" s="440"/>
      <c r="C7" s="429"/>
      <c r="D7" s="429"/>
      <c r="E7" s="429"/>
      <c r="F7" s="429"/>
      <c r="G7" s="429"/>
      <c r="H7" s="429"/>
      <c r="I7" s="429"/>
      <c r="J7" s="429"/>
      <c r="K7" s="429"/>
      <c r="L7" s="429"/>
      <c r="M7" s="429"/>
      <c r="N7" s="429"/>
      <c r="O7" s="429"/>
      <c r="P7" s="416"/>
      <c r="Q7" s="441"/>
      <c r="R7" s="432"/>
      <c r="S7" s="11"/>
      <c r="T7" s="11"/>
      <c r="U7" s="11"/>
      <c r="V7" s="11"/>
      <c r="W7" s="432"/>
      <c r="X7" s="432"/>
      <c r="Y7" s="432"/>
      <c r="Z7" s="442"/>
      <c r="AA7" s="442"/>
      <c r="AB7" s="443"/>
      <c r="AC7" s="443"/>
      <c r="AD7" s="443"/>
      <c r="AJ7" s="444"/>
      <c r="AK7" s="444"/>
      <c r="AR7" s="445" t="n">
        <v>0</v>
      </c>
      <c r="AS7" s="446"/>
    </row>
    <row r="8" customFormat="false" ht="13.5" hidden="false" customHeight="true" outlineLevel="0" collapsed="false">
      <c r="A8" s="439"/>
      <c r="B8" s="447"/>
      <c r="C8" s="448"/>
      <c r="D8" s="448"/>
      <c r="E8" s="448"/>
      <c r="F8" s="448"/>
      <c r="G8" s="448"/>
      <c r="H8" s="448"/>
      <c r="I8" s="448"/>
      <c r="J8" s="448"/>
      <c r="K8" s="448"/>
      <c r="L8" s="448"/>
      <c r="M8" s="448"/>
      <c r="N8" s="448"/>
      <c r="O8" s="427" t="s">
        <v>219</v>
      </c>
      <c r="P8" s="427"/>
      <c r="Q8" s="441"/>
      <c r="R8" s="432"/>
      <c r="S8" s="11"/>
      <c r="T8" s="11"/>
      <c r="U8" s="11"/>
      <c r="V8" s="11"/>
      <c r="W8" s="432"/>
      <c r="X8" s="432"/>
      <c r="Y8" s="432"/>
      <c r="Z8" s="442"/>
      <c r="AA8" s="442"/>
      <c r="AB8" s="443"/>
      <c r="AC8" s="443"/>
      <c r="AD8" s="443"/>
      <c r="AJ8" s="432"/>
      <c r="AK8" s="432"/>
      <c r="AR8" s="445"/>
      <c r="AS8" s="446"/>
    </row>
    <row r="9" s="5" customFormat="true" ht="13.5" hidden="false" customHeight="true" outlineLevel="0" collapsed="false">
      <c r="A9" s="449" t="s">
        <v>13</v>
      </c>
      <c r="B9" s="450"/>
      <c r="C9" s="451"/>
      <c r="D9" s="451"/>
      <c r="E9" s="451"/>
      <c r="F9" s="451"/>
      <c r="G9" s="451"/>
      <c r="H9" s="451"/>
      <c r="I9" s="451"/>
      <c r="J9" s="451"/>
      <c r="K9" s="451"/>
      <c r="L9" s="451"/>
      <c r="M9" s="451"/>
      <c r="N9" s="452"/>
      <c r="O9" s="416"/>
      <c r="P9" s="423" t="s">
        <v>220</v>
      </c>
      <c r="Q9" s="453"/>
      <c r="R9" s="424"/>
      <c r="W9" s="424"/>
      <c r="X9" s="424"/>
      <c r="Y9" s="424"/>
      <c r="Z9" s="424"/>
      <c r="AA9" s="424"/>
      <c r="AB9" s="424"/>
      <c r="AC9" s="424"/>
      <c r="AD9" s="424"/>
      <c r="AJ9" s="432"/>
      <c r="AK9" s="432"/>
      <c r="AR9" s="454"/>
      <c r="AS9" s="455"/>
    </row>
    <row r="10" customFormat="false" ht="13.5" hidden="false" customHeight="true" outlineLevel="0" collapsed="false">
      <c r="A10" s="416" t="s">
        <v>221</v>
      </c>
      <c r="B10" s="422"/>
      <c r="C10" s="416"/>
      <c r="D10" s="416"/>
      <c r="E10" s="416"/>
      <c r="F10" s="416"/>
      <c r="G10" s="416"/>
      <c r="H10" s="416"/>
      <c r="I10" s="416"/>
      <c r="J10" s="416"/>
      <c r="K10" s="416"/>
      <c r="L10" s="416"/>
      <c r="M10" s="416"/>
      <c r="N10" s="416"/>
      <c r="O10" s="416"/>
      <c r="P10" s="456"/>
      <c r="Q10" s="457"/>
      <c r="R10" s="424"/>
      <c r="S10" s="29" t="s">
        <v>18</v>
      </c>
      <c r="T10" s="29"/>
      <c r="U10" s="29"/>
      <c r="V10" s="29"/>
      <c r="W10" s="424"/>
      <c r="X10" s="424"/>
      <c r="Y10" s="424"/>
      <c r="Z10" s="425"/>
      <c r="AA10" s="425"/>
      <c r="AB10" s="425"/>
      <c r="AC10" s="425"/>
      <c r="AD10" s="425"/>
      <c r="AJ10" s="432"/>
      <c r="AK10" s="432"/>
      <c r="AR10" s="454"/>
      <c r="AS10" s="458"/>
    </row>
    <row r="11" customFormat="false" ht="6" hidden="false" customHeight="true" outlineLevel="0" collapsed="false">
      <c r="A11" s="416"/>
      <c r="B11" s="416"/>
      <c r="C11" s="416"/>
      <c r="D11" s="416"/>
      <c r="E11" s="416"/>
      <c r="F11" s="416"/>
      <c r="G11" s="416"/>
      <c r="H11" s="416"/>
      <c r="I11" s="416"/>
      <c r="J11" s="416"/>
      <c r="K11" s="416"/>
      <c r="L11" s="416"/>
      <c r="M11" s="416"/>
      <c r="N11" s="416"/>
      <c r="O11" s="416"/>
      <c r="P11" s="459"/>
      <c r="Q11" s="459"/>
      <c r="R11" s="424"/>
      <c r="S11" s="29"/>
      <c r="T11" s="29"/>
      <c r="U11" s="29"/>
      <c r="V11" s="29"/>
      <c r="W11" s="424"/>
      <c r="X11" s="424"/>
      <c r="Y11" s="424"/>
      <c r="Z11" s="425"/>
      <c r="AA11" s="425"/>
      <c r="AB11" s="425"/>
      <c r="AC11" s="425"/>
      <c r="AD11" s="425"/>
      <c r="AJ11" s="432"/>
      <c r="AK11" s="432"/>
      <c r="AR11" s="460"/>
      <c r="AS11" s="460"/>
    </row>
    <row r="12" customFormat="false" ht="22.5" hidden="false" customHeight="true" outlineLevel="0" collapsed="false">
      <c r="A12" s="461" t="s">
        <v>380</v>
      </c>
      <c r="B12" s="461"/>
      <c r="C12" s="461"/>
      <c r="D12" s="461"/>
      <c r="E12" s="461"/>
      <c r="F12" s="461"/>
      <c r="G12" s="461"/>
      <c r="H12" s="461"/>
      <c r="I12" s="461"/>
      <c r="J12" s="461"/>
      <c r="K12" s="461"/>
      <c r="L12" s="461"/>
      <c r="M12" s="461"/>
      <c r="N12" s="461"/>
      <c r="O12" s="461"/>
      <c r="P12" s="461"/>
      <c r="Q12" s="461"/>
      <c r="R12" s="424"/>
      <c r="S12" s="29"/>
      <c r="T12" s="29"/>
      <c r="U12" s="29"/>
      <c r="V12" s="29"/>
      <c r="W12" s="424"/>
      <c r="X12" s="424"/>
      <c r="Y12" s="424"/>
      <c r="Z12" s="425"/>
      <c r="AA12" s="425"/>
      <c r="AB12" s="425"/>
      <c r="AC12" s="425"/>
      <c r="AD12" s="425"/>
      <c r="AJ12" s="432"/>
      <c r="AK12" s="432"/>
      <c r="AR12" s="460"/>
      <c r="AS12" s="460"/>
    </row>
    <row r="13" customFormat="false" ht="29.25" hidden="false" customHeight="true" outlineLevel="0" collapsed="false">
      <c r="A13" s="462" t="s">
        <v>381</v>
      </c>
      <c r="B13" s="74" t="s">
        <v>225</v>
      </c>
      <c r="C13" s="463" t="s">
        <v>382</v>
      </c>
      <c r="D13" s="463"/>
      <c r="E13" s="463"/>
      <c r="F13" s="463"/>
      <c r="G13" s="464" t="s">
        <v>383</v>
      </c>
      <c r="H13" s="464"/>
      <c r="I13" s="464"/>
      <c r="J13" s="464"/>
      <c r="K13" s="464"/>
      <c r="L13" s="463" t="s">
        <v>384</v>
      </c>
      <c r="M13" s="463"/>
      <c r="N13" s="465" t="s">
        <v>385</v>
      </c>
      <c r="O13" s="465"/>
      <c r="P13" s="465"/>
      <c r="Q13" s="465"/>
      <c r="S13" s="29"/>
      <c r="T13" s="29"/>
      <c r="U13" s="29"/>
      <c r="V13" s="29"/>
    </row>
    <row r="14" customFormat="false" ht="26.25" hidden="false" customHeight="true" outlineLevel="0" collapsed="false">
      <c r="A14" s="462"/>
      <c r="B14" s="74"/>
      <c r="C14" s="74" t="s">
        <v>386</v>
      </c>
      <c r="D14" s="74"/>
      <c r="E14" s="74" t="s">
        <v>122</v>
      </c>
      <c r="F14" s="74"/>
      <c r="G14" s="74" t="s">
        <v>387</v>
      </c>
      <c r="H14" s="464" t="s">
        <v>122</v>
      </c>
      <c r="I14" s="464"/>
      <c r="J14" s="464"/>
      <c r="K14" s="464"/>
      <c r="L14" s="74" t="s">
        <v>122</v>
      </c>
      <c r="M14" s="74"/>
      <c r="N14" s="74" t="s">
        <v>386</v>
      </c>
      <c r="O14" s="74"/>
      <c r="P14" s="464" t="s">
        <v>122</v>
      </c>
      <c r="Q14" s="464"/>
      <c r="S14" s="29"/>
      <c r="T14" s="29"/>
      <c r="U14" s="29"/>
      <c r="V14" s="29"/>
    </row>
    <row r="15" customFormat="false" ht="29.25" hidden="false" customHeight="true" outlineLevel="0" collapsed="false">
      <c r="A15" s="462"/>
      <c r="B15" s="74"/>
      <c r="C15" s="74" t="s">
        <v>231</v>
      </c>
      <c r="D15" s="74" t="s">
        <v>388</v>
      </c>
      <c r="E15" s="74" t="s">
        <v>389</v>
      </c>
      <c r="F15" s="74" t="s">
        <v>390</v>
      </c>
      <c r="G15" s="74"/>
      <c r="H15" s="74" t="s">
        <v>391</v>
      </c>
      <c r="I15" s="74"/>
      <c r="J15" s="74" t="s">
        <v>392</v>
      </c>
      <c r="K15" s="464" t="s">
        <v>393</v>
      </c>
      <c r="L15" s="463" t="s">
        <v>394</v>
      </c>
      <c r="M15" s="463" t="s">
        <v>395</v>
      </c>
      <c r="N15" s="74" t="s">
        <v>396</v>
      </c>
      <c r="O15" s="74" t="s">
        <v>388</v>
      </c>
      <c r="P15" s="74" t="s">
        <v>389</v>
      </c>
      <c r="Q15" s="464" t="s">
        <v>390</v>
      </c>
      <c r="S15" s="29"/>
      <c r="T15" s="29"/>
      <c r="U15" s="29"/>
      <c r="V15" s="29"/>
    </row>
    <row r="16" s="5" customFormat="true" ht="65.25" hidden="false" customHeight="true" outlineLevel="0" collapsed="false">
      <c r="A16" s="462"/>
      <c r="B16" s="74"/>
      <c r="C16" s="74"/>
      <c r="D16" s="74"/>
      <c r="E16" s="74"/>
      <c r="F16" s="74"/>
      <c r="G16" s="74"/>
      <c r="H16" s="73" t="s">
        <v>231</v>
      </c>
      <c r="I16" s="73" t="s">
        <v>388</v>
      </c>
      <c r="J16" s="74"/>
      <c r="K16" s="464"/>
      <c r="L16" s="463"/>
      <c r="M16" s="463"/>
      <c r="N16" s="74"/>
      <c r="O16" s="74"/>
      <c r="P16" s="74"/>
      <c r="Q16" s="464"/>
    </row>
    <row r="17" s="467" customFormat="true" ht="14.25" hidden="false" customHeight="true" outlineLevel="0" collapsed="false">
      <c r="A17" s="462" t="n">
        <v>1</v>
      </c>
      <c r="B17" s="463" t="n">
        <v>2</v>
      </c>
      <c r="C17" s="463" t="n">
        <v>3</v>
      </c>
      <c r="D17" s="463" t="n">
        <v>4</v>
      </c>
      <c r="E17" s="463" t="n">
        <v>5</v>
      </c>
      <c r="F17" s="463" t="n">
        <v>6</v>
      </c>
      <c r="G17" s="463" t="n">
        <v>7</v>
      </c>
      <c r="H17" s="463" t="n">
        <v>8</v>
      </c>
      <c r="I17" s="463" t="n">
        <v>9</v>
      </c>
      <c r="J17" s="463" t="n">
        <v>10</v>
      </c>
      <c r="K17" s="463" t="n">
        <v>11</v>
      </c>
      <c r="L17" s="463" t="n">
        <v>12</v>
      </c>
      <c r="M17" s="463" t="n">
        <v>13</v>
      </c>
      <c r="N17" s="463" t="n">
        <v>14</v>
      </c>
      <c r="O17" s="463" t="n">
        <v>15</v>
      </c>
      <c r="P17" s="466" t="n">
        <v>16</v>
      </c>
      <c r="Q17" s="466" t="n">
        <v>17</v>
      </c>
      <c r="S17" s="40" t="s">
        <v>31</v>
      </c>
      <c r="T17" s="40"/>
      <c r="U17" s="40"/>
      <c r="V17" s="40"/>
    </row>
    <row r="18" customFormat="false" ht="15" hidden="false" customHeight="true" outlineLevel="0" collapsed="false">
      <c r="A18" s="468" t="s">
        <v>397</v>
      </c>
      <c r="B18" s="469" t="n">
        <v>1000</v>
      </c>
      <c r="C18" s="470" t="s">
        <v>398</v>
      </c>
      <c r="D18" s="471" t="n">
        <v>17.5</v>
      </c>
      <c r="E18" s="471" t="n">
        <v>17.5</v>
      </c>
      <c r="F18" s="471" t="n">
        <v>0</v>
      </c>
      <c r="G18" s="472" t="s">
        <v>399</v>
      </c>
      <c r="H18" s="473" t="n">
        <v>13.5</v>
      </c>
      <c r="I18" s="473" t="n">
        <v>13.5</v>
      </c>
      <c r="J18" s="473" t="n">
        <v>5.8</v>
      </c>
      <c r="K18" s="474"/>
      <c r="L18" s="474"/>
      <c r="M18" s="474"/>
      <c r="N18" s="470" t="s">
        <v>400</v>
      </c>
      <c r="O18" s="471" t="n">
        <v>17.5</v>
      </c>
      <c r="P18" s="475" t="n">
        <v>17.5</v>
      </c>
      <c r="Q18" s="476" t="n">
        <v>0</v>
      </c>
      <c r="S18" s="40"/>
      <c r="T18" s="40"/>
      <c r="U18" s="40"/>
      <c r="V18" s="40"/>
    </row>
    <row r="19" customFormat="false" ht="32.25" hidden="false" customHeight="false" outlineLevel="0" collapsed="false">
      <c r="A19" s="477" t="s">
        <v>401</v>
      </c>
      <c r="B19" s="478" t="n">
        <v>1100</v>
      </c>
      <c r="C19" s="479" t="s">
        <v>398</v>
      </c>
      <c r="D19" s="480"/>
      <c r="E19" s="480"/>
      <c r="F19" s="480"/>
      <c r="G19" s="481" t="s">
        <v>399</v>
      </c>
      <c r="H19" s="482"/>
      <c r="I19" s="482"/>
      <c r="J19" s="482"/>
      <c r="K19" s="475"/>
      <c r="L19" s="475"/>
      <c r="M19" s="475"/>
      <c r="N19" s="479" t="s">
        <v>400</v>
      </c>
      <c r="O19" s="480"/>
      <c r="P19" s="475"/>
      <c r="Q19" s="476"/>
      <c r="S19" s="40"/>
      <c r="T19" s="40"/>
      <c r="U19" s="40"/>
      <c r="V19" s="40"/>
    </row>
    <row r="20" customFormat="false" ht="13.5" hidden="false" customHeight="true" outlineLevel="0" collapsed="false">
      <c r="A20" s="483"/>
      <c r="B20" s="484"/>
      <c r="C20" s="479" t="s">
        <v>398</v>
      </c>
      <c r="D20" s="485"/>
      <c r="E20" s="485"/>
      <c r="F20" s="485"/>
      <c r="G20" s="481" t="s">
        <v>399</v>
      </c>
      <c r="H20" s="486"/>
      <c r="I20" s="486"/>
      <c r="J20" s="486"/>
      <c r="K20" s="487"/>
      <c r="L20" s="487"/>
      <c r="M20" s="487"/>
      <c r="N20" s="479" t="s">
        <v>400</v>
      </c>
      <c r="O20" s="485"/>
      <c r="P20" s="487"/>
      <c r="Q20" s="488"/>
      <c r="S20" s="40"/>
      <c r="T20" s="40"/>
      <c r="U20" s="40"/>
      <c r="V20" s="40"/>
    </row>
    <row r="21" s="489" customFormat="true" ht="17.25" hidden="false" customHeight="true" outlineLevel="0" collapsed="false">
      <c r="A21" s="468" t="s">
        <v>402</v>
      </c>
      <c r="B21" s="484" t="n">
        <v>2000</v>
      </c>
      <c r="C21" s="479" t="s">
        <v>398</v>
      </c>
      <c r="D21" s="480" t="n">
        <v>22</v>
      </c>
      <c r="E21" s="480" t="n">
        <v>18.5</v>
      </c>
      <c r="F21" s="480" t="n">
        <v>3.5</v>
      </c>
      <c r="G21" s="481" t="s">
        <v>399</v>
      </c>
      <c r="H21" s="482" t="n">
        <v>14.3</v>
      </c>
      <c r="I21" s="482" t="n">
        <v>14.3</v>
      </c>
      <c r="J21" s="482" t="n">
        <v>4.6</v>
      </c>
      <c r="K21" s="475" t="n">
        <v>0.6</v>
      </c>
      <c r="L21" s="475"/>
      <c r="M21" s="475"/>
      <c r="N21" s="479" t="s">
        <v>400</v>
      </c>
      <c r="O21" s="480" t="n">
        <v>22</v>
      </c>
      <c r="P21" s="475" t="n">
        <v>16.5</v>
      </c>
      <c r="Q21" s="476" t="n">
        <v>5.5</v>
      </c>
      <c r="S21" s="40"/>
      <c r="T21" s="40"/>
      <c r="U21" s="40"/>
      <c r="V21" s="40"/>
    </row>
    <row r="22" customFormat="false" ht="32.25" hidden="false" customHeight="false" outlineLevel="0" collapsed="false">
      <c r="A22" s="477" t="s">
        <v>401</v>
      </c>
      <c r="B22" s="478" t="n">
        <v>2100</v>
      </c>
      <c r="C22" s="479" t="s">
        <v>398</v>
      </c>
      <c r="D22" s="480"/>
      <c r="E22" s="480"/>
      <c r="F22" s="480"/>
      <c r="G22" s="481" t="s">
        <v>399</v>
      </c>
      <c r="H22" s="482"/>
      <c r="I22" s="482"/>
      <c r="J22" s="482"/>
      <c r="K22" s="475"/>
      <c r="L22" s="475"/>
      <c r="M22" s="475"/>
      <c r="N22" s="479" t="s">
        <v>400</v>
      </c>
      <c r="O22" s="480"/>
      <c r="P22" s="475"/>
      <c r="Q22" s="476"/>
      <c r="S22" s="40"/>
      <c r="T22" s="40"/>
      <c r="U22" s="40"/>
      <c r="V22" s="40"/>
    </row>
    <row r="23" customFormat="false" ht="13.5" hidden="false" customHeight="true" outlineLevel="0" collapsed="false">
      <c r="A23" s="490"/>
      <c r="B23" s="478"/>
      <c r="C23" s="479" t="s">
        <v>398</v>
      </c>
      <c r="D23" s="485"/>
      <c r="E23" s="485"/>
      <c r="F23" s="485"/>
      <c r="G23" s="481" t="s">
        <v>399</v>
      </c>
      <c r="H23" s="482"/>
      <c r="I23" s="482"/>
      <c r="J23" s="482"/>
      <c r="K23" s="475"/>
      <c r="L23" s="475"/>
      <c r="M23" s="475"/>
      <c r="N23" s="479" t="s">
        <v>400</v>
      </c>
      <c r="O23" s="485"/>
      <c r="P23" s="475"/>
      <c r="Q23" s="476"/>
      <c r="S23" s="40"/>
      <c r="T23" s="40"/>
      <c r="U23" s="40"/>
      <c r="V23" s="40"/>
    </row>
    <row r="24" s="489" customFormat="true" ht="29.25" hidden="false" customHeight="true" outlineLevel="0" collapsed="false">
      <c r="A24" s="468" t="s">
        <v>403</v>
      </c>
      <c r="B24" s="478" t="n">
        <v>3000</v>
      </c>
      <c r="C24" s="479" t="s">
        <v>398</v>
      </c>
      <c r="D24" s="480" t="n">
        <v>1</v>
      </c>
      <c r="E24" s="480" t="n">
        <v>1</v>
      </c>
      <c r="F24" s="480" t="n">
        <v>0</v>
      </c>
      <c r="G24" s="481" t="s">
        <v>399</v>
      </c>
      <c r="H24" s="482" t="n">
        <v>1</v>
      </c>
      <c r="I24" s="482" t="n">
        <v>1</v>
      </c>
      <c r="J24" s="482"/>
      <c r="K24" s="475"/>
      <c r="L24" s="475"/>
      <c r="M24" s="475"/>
      <c r="N24" s="479" t="s">
        <v>400</v>
      </c>
      <c r="O24" s="480" t="n">
        <v>1</v>
      </c>
      <c r="P24" s="475" t="n">
        <v>1</v>
      </c>
      <c r="Q24" s="476" t="n">
        <v>0</v>
      </c>
    </row>
    <row r="25" s="489" customFormat="true" ht="32.25" hidden="false" customHeight="true" outlineLevel="0" collapsed="false">
      <c r="A25" s="477" t="s">
        <v>401</v>
      </c>
      <c r="B25" s="478" t="n">
        <v>3100</v>
      </c>
      <c r="C25" s="479" t="s">
        <v>398</v>
      </c>
      <c r="D25" s="480"/>
      <c r="E25" s="480"/>
      <c r="F25" s="480"/>
      <c r="G25" s="481" t="s">
        <v>399</v>
      </c>
      <c r="H25" s="482"/>
      <c r="I25" s="482"/>
      <c r="J25" s="482"/>
      <c r="K25" s="475"/>
      <c r="L25" s="475"/>
      <c r="M25" s="475"/>
      <c r="N25" s="479" t="s">
        <v>400</v>
      </c>
      <c r="O25" s="480"/>
      <c r="P25" s="475"/>
      <c r="Q25" s="476"/>
      <c r="S25" s="52" t="s">
        <v>55</v>
      </c>
      <c r="T25" s="52"/>
      <c r="U25" s="52"/>
      <c r="V25" s="52"/>
    </row>
    <row r="26" customFormat="false" ht="13.5" hidden="false" customHeight="true" outlineLevel="0" collapsed="false">
      <c r="A26" s="491"/>
      <c r="B26" s="492"/>
      <c r="C26" s="479" t="s">
        <v>398</v>
      </c>
      <c r="D26" s="493"/>
      <c r="E26" s="493"/>
      <c r="F26" s="493"/>
      <c r="G26" s="481" t="s">
        <v>399</v>
      </c>
      <c r="H26" s="482"/>
      <c r="I26" s="482"/>
      <c r="J26" s="482"/>
      <c r="K26" s="475"/>
      <c r="L26" s="475"/>
      <c r="M26" s="475"/>
      <c r="N26" s="479" t="s">
        <v>400</v>
      </c>
      <c r="O26" s="493"/>
      <c r="P26" s="475"/>
      <c r="Q26" s="476"/>
      <c r="S26" s="52"/>
      <c r="T26" s="52"/>
      <c r="U26" s="52"/>
      <c r="V26" s="52"/>
    </row>
    <row r="27" customFormat="false" ht="51.75" hidden="false" customHeight="true" outlineLevel="0" collapsed="false">
      <c r="A27" s="494" t="s">
        <v>203</v>
      </c>
      <c r="B27" s="495" t="n">
        <v>9000</v>
      </c>
      <c r="C27" s="496" t="s">
        <v>404</v>
      </c>
      <c r="D27" s="496" t="s">
        <v>404</v>
      </c>
      <c r="E27" s="496" t="s">
        <v>404</v>
      </c>
      <c r="F27" s="496" t="s">
        <v>404</v>
      </c>
      <c r="G27" s="496" t="s">
        <v>404</v>
      </c>
      <c r="H27" s="496" t="s">
        <v>404</v>
      </c>
      <c r="I27" s="496" t="s">
        <v>404</v>
      </c>
      <c r="J27" s="496" t="s">
        <v>404</v>
      </c>
      <c r="K27" s="496" t="s">
        <v>404</v>
      </c>
      <c r="L27" s="496" t="s">
        <v>404</v>
      </c>
      <c r="M27" s="496" t="s">
        <v>404</v>
      </c>
      <c r="N27" s="496" t="s">
        <v>404</v>
      </c>
      <c r="O27" s="496" t="s">
        <v>404</v>
      </c>
      <c r="P27" s="496" t="s">
        <v>404</v>
      </c>
      <c r="Q27" s="496" t="s">
        <v>404</v>
      </c>
      <c r="S27" s="52"/>
      <c r="T27" s="52"/>
      <c r="U27" s="52"/>
      <c r="V27" s="52"/>
    </row>
    <row r="28" customFormat="false" ht="15.75" hidden="false" customHeight="false" outlineLevel="0" collapsed="false">
      <c r="A28" s="497"/>
      <c r="B28" s="497"/>
      <c r="C28" s="497"/>
      <c r="D28" s="497"/>
      <c r="E28" s="497"/>
      <c r="F28" s="497"/>
      <c r="S28" s="52"/>
      <c r="T28" s="52"/>
      <c r="U28" s="52"/>
      <c r="V28" s="52"/>
    </row>
    <row r="29" customFormat="false" ht="15" hidden="false" customHeight="true" outlineLevel="0" collapsed="false">
      <c r="A29" s="498" t="s">
        <v>405</v>
      </c>
      <c r="B29" s="498"/>
      <c r="C29" s="498"/>
      <c r="D29" s="498"/>
      <c r="E29" s="498"/>
      <c r="F29" s="498"/>
      <c r="G29" s="498"/>
      <c r="H29" s="498"/>
      <c r="I29" s="498"/>
      <c r="J29" s="498"/>
      <c r="K29" s="498"/>
      <c r="L29" s="498"/>
      <c r="M29" s="498"/>
      <c r="N29" s="498"/>
      <c r="O29" s="498"/>
      <c r="P29" s="498"/>
      <c r="Q29" s="498"/>
      <c r="S29" s="52"/>
      <c r="T29" s="52"/>
      <c r="U29" s="52"/>
      <c r="V29" s="52"/>
    </row>
    <row r="30" customFormat="false" ht="15" hidden="false" customHeight="true" outlineLevel="0" collapsed="false">
      <c r="A30" s="498" t="s">
        <v>406</v>
      </c>
      <c r="B30" s="498"/>
      <c r="C30" s="498"/>
      <c r="D30" s="498"/>
      <c r="E30" s="498"/>
      <c r="F30" s="498"/>
      <c r="G30" s="498"/>
      <c r="H30" s="498"/>
      <c r="I30" s="498"/>
      <c r="J30" s="498"/>
      <c r="K30" s="498"/>
      <c r="L30" s="498"/>
      <c r="M30" s="498"/>
      <c r="N30" s="498"/>
      <c r="O30" s="498"/>
      <c r="P30" s="498"/>
      <c r="Q30" s="498"/>
      <c r="S30" s="52"/>
      <c r="T30" s="52"/>
      <c r="U30" s="52"/>
      <c r="V30" s="52"/>
    </row>
    <row r="31" customFormat="false" ht="27" hidden="false" customHeight="true" outlineLevel="0" collapsed="false">
      <c r="A31" s="499" t="s">
        <v>407</v>
      </c>
      <c r="B31" s="499"/>
      <c r="C31" s="499"/>
      <c r="D31" s="499"/>
      <c r="E31" s="499"/>
      <c r="F31" s="499"/>
      <c r="G31" s="499"/>
      <c r="H31" s="499"/>
      <c r="I31" s="499"/>
      <c r="J31" s="499"/>
      <c r="K31" s="499"/>
      <c r="L31" s="499"/>
      <c r="M31" s="499"/>
      <c r="N31" s="499"/>
      <c r="O31" s="499"/>
      <c r="P31" s="499"/>
      <c r="Q31" s="499"/>
    </row>
    <row r="32" customFormat="false" ht="15" hidden="false" customHeight="true" outlineLevel="0" collapsed="false">
      <c r="A32" s="499" t="s">
        <v>408</v>
      </c>
      <c r="B32" s="499"/>
      <c r="C32" s="499"/>
      <c r="D32" s="499"/>
      <c r="E32" s="499"/>
      <c r="F32" s="499"/>
      <c r="G32" s="499"/>
      <c r="H32" s="499"/>
      <c r="I32" s="499"/>
      <c r="J32" s="499"/>
      <c r="K32" s="499"/>
      <c r="L32" s="499"/>
      <c r="M32" s="499"/>
      <c r="N32" s="499"/>
      <c r="O32" s="499"/>
      <c r="P32" s="499"/>
      <c r="Q32" s="499"/>
    </row>
    <row r="33" customFormat="false" ht="15" hidden="false" customHeight="true" outlineLevel="0" collapsed="false">
      <c r="A33" s="498" t="s">
        <v>409</v>
      </c>
      <c r="B33" s="498"/>
      <c r="C33" s="498"/>
      <c r="D33" s="498"/>
      <c r="E33" s="498"/>
      <c r="F33" s="498"/>
      <c r="G33" s="498"/>
      <c r="H33" s="498"/>
      <c r="I33" s="498"/>
      <c r="J33" s="498"/>
      <c r="K33" s="498"/>
      <c r="L33" s="498"/>
      <c r="M33" s="498"/>
      <c r="N33" s="498"/>
      <c r="O33" s="498"/>
      <c r="P33" s="498"/>
      <c r="Q33" s="498"/>
    </row>
    <row r="34" customFormat="false" ht="15" hidden="false" customHeight="false" outlineLevel="0" collapsed="false">
      <c r="A34" s="500" t="s">
        <v>410</v>
      </c>
      <c r="B34" s="500"/>
      <c r="C34" s="500"/>
      <c r="D34" s="500"/>
      <c r="E34" s="500"/>
      <c r="F34" s="500"/>
      <c r="G34" s="500"/>
      <c r="H34" s="500"/>
      <c r="I34" s="500"/>
      <c r="J34" s="500"/>
      <c r="K34" s="500"/>
      <c r="L34" s="500"/>
      <c r="M34" s="500"/>
      <c r="N34" s="500"/>
      <c r="O34" s="500"/>
      <c r="P34" s="500"/>
      <c r="Q34" s="500"/>
      <c r="S34" s="54"/>
      <c r="T34" s="54"/>
      <c r="U34" s="54"/>
      <c r="V34" s="54"/>
    </row>
    <row r="35" customFormat="false" ht="15" hidden="false" customHeight="false" outlineLevel="0" collapsed="false">
      <c r="A35" s="500" t="s">
        <v>411</v>
      </c>
      <c r="B35" s="500"/>
      <c r="C35" s="500"/>
      <c r="D35" s="500"/>
      <c r="E35" s="500"/>
      <c r="F35" s="500"/>
      <c r="G35" s="500"/>
      <c r="H35" s="500"/>
      <c r="I35" s="500"/>
      <c r="J35" s="500"/>
      <c r="K35" s="500"/>
      <c r="L35" s="500"/>
      <c r="M35" s="500"/>
      <c r="N35" s="500"/>
      <c r="O35" s="500"/>
      <c r="P35" s="500"/>
      <c r="Q35" s="500"/>
    </row>
    <row r="36" customFormat="false" ht="15" hidden="false" customHeight="true" outlineLevel="0" collapsed="false">
      <c r="A36" s="499" t="s">
        <v>412</v>
      </c>
      <c r="B36" s="499"/>
      <c r="C36" s="499"/>
      <c r="D36" s="499"/>
      <c r="E36" s="499"/>
      <c r="F36" s="499"/>
      <c r="G36" s="499"/>
      <c r="H36" s="499"/>
      <c r="I36" s="499"/>
      <c r="J36" s="499"/>
      <c r="K36" s="499"/>
      <c r="L36" s="499"/>
      <c r="M36" s="499"/>
      <c r="N36" s="499"/>
      <c r="O36" s="499"/>
      <c r="P36" s="499"/>
      <c r="Q36" s="499"/>
    </row>
    <row r="37" customFormat="false" ht="15" hidden="false" customHeight="true" outlineLevel="0" collapsed="false">
      <c r="A37" s="499" t="s">
        <v>413</v>
      </c>
      <c r="B37" s="499"/>
      <c r="C37" s="499"/>
      <c r="D37" s="499"/>
      <c r="E37" s="499"/>
      <c r="F37" s="499"/>
      <c r="G37" s="499"/>
      <c r="H37" s="499"/>
      <c r="I37" s="499"/>
      <c r="J37" s="499"/>
      <c r="K37" s="499"/>
      <c r="L37" s="499"/>
      <c r="M37" s="499"/>
      <c r="N37" s="499"/>
      <c r="O37" s="499"/>
      <c r="P37" s="499"/>
      <c r="Q37" s="499"/>
    </row>
  </sheetData>
  <mergeCells count="52">
    <mergeCell ref="A1:Q1"/>
    <mergeCell ref="S3:V8"/>
    <mergeCell ref="O4:P4"/>
    <mergeCell ref="AJ4:AK4"/>
    <mergeCell ref="AJ6:AK6"/>
    <mergeCell ref="A7:A8"/>
    <mergeCell ref="Q7:Q8"/>
    <mergeCell ref="Z7:Z8"/>
    <mergeCell ref="AA7:AA8"/>
    <mergeCell ref="AJ7:AK7"/>
    <mergeCell ref="AR7:AR8"/>
    <mergeCell ref="AS7:AS8"/>
    <mergeCell ref="O8:P8"/>
    <mergeCell ref="S10:V15"/>
    <mergeCell ref="A12:Q12"/>
    <mergeCell ref="A13:A16"/>
    <mergeCell ref="B13:B16"/>
    <mergeCell ref="C13:F13"/>
    <mergeCell ref="G13:K13"/>
    <mergeCell ref="L13:M13"/>
    <mergeCell ref="N13:Q13"/>
    <mergeCell ref="C14:D14"/>
    <mergeCell ref="E14:F14"/>
    <mergeCell ref="G14:G16"/>
    <mergeCell ref="H14:K14"/>
    <mergeCell ref="L14:M14"/>
    <mergeCell ref="N14:O14"/>
    <mergeCell ref="P14:Q14"/>
    <mergeCell ref="C15:C16"/>
    <mergeCell ref="D15:D16"/>
    <mergeCell ref="E15:E16"/>
    <mergeCell ref="F15:F16"/>
    <mergeCell ref="H15:I15"/>
    <mergeCell ref="J15:J16"/>
    <mergeCell ref="K15:K16"/>
    <mergeCell ref="L15:L16"/>
    <mergeCell ref="M15:M16"/>
    <mergeCell ref="N15:N16"/>
    <mergeCell ref="O15:O16"/>
    <mergeCell ref="P15:P16"/>
    <mergeCell ref="Q15:Q16"/>
    <mergeCell ref="S17:V23"/>
    <mergeCell ref="S25:V30"/>
    <mergeCell ref="A29:Q29"/>
    <mergeCell ref="A30:Q30"/>
    <mergeCell ref="A31:Q31"/>
    <mergeCell ref="A32:Q32"/>
    <mergeCell ref="A33:Q33"/>
    <mergeCell ref="A34:Q34"/>
    <mergeCell ref="A35:Q35"/>
    <mergeCell ref="A36:Q36"/>
    <mergeCell ref="A37:Q37"/>
  </mergeCells>
  <printOptions headings="false" gridLines="false" gridLinesSet="true" horizontalCentered="false" verticalCentered="false"/>
  <pageMargins left="0.0638888888888889" right="0.39375" top="0.0576388888888889" bottom="0.39375" header="0.157638888888889" footer="0.511811023622047"/>
  <pageSetup paperSize="9" scale="100" fitToWidth="1" fitToHeight="0" pageOrder="downThenOver" orientation="landscape" blackAndWhite="false" draft="false" cellComments="none" firstPageNumber="5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U33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M23" activeCellId="0" sqref="M23"/>
    </sheetView>
  </sheetViews>
  <sheetFormatPr defaultColWidth="9.1484375" defaultRowHeight="15" zeroHeight="false" outlineLevelRow="0" outlineLevelCol="0"/>
  <cols>
    <col collapsed="false" customWidth="true" hidden="false" outlineLevel="0" max="1" min="1" style="501" width="30"/>
    <col collapsed="false" customWidth="true" hidden="false" outlineLevel="0" max="2" min="2" style="501" width="6.14"/>
    <col collapsed="false" customWidth="true" hidden="false" outlineLevel="0" max="4" min="3" style="501" width="9.29"/>
    <col collapsed="false" customWidth="true" hidden="false" outlineLevel="0" max="5" min="5" style="501" width="12"/>
    <col collapsed="false" customWidth="true" hidden="false" outlineLevel="0" max="6" min="6" style="501" width="9.29"/>
    <col collapsed="false" customWidth="true" hidden="false" outlineLevel="0" max="7" min="7" style="501" width="15.14"/>
    <col collapsed="false" customWidth="true" hidden="false" outlineLevel="0" max="8" min="8" style="501" width="15"/>
    <col collapsed="false" customWidth="true" hidden="false" outlineLevel="0" max="9" min="9" style="501" width="12.15"/>
    <col collapsed="false" customWidth="true" hidden="false" outlineLevel="0" max="10" min="10" style="501" width="12.57"/>
    <col collapsed="false" customWidth="true" hidden="false" outlineLevel="0" max="11" min="11" style="501" width="15.71"/>
    <col collapsed="false" customWidth="true" hidden="false" outlineLevel="0" max="12" min="12" style="501" width="11"/>
    <col collapsed="false" customWidth="true" hidden="false" outlineLevel="0" max="13" min="13" style="501" width="11.71"/>
    <col collapsed="false" customWidth="true" hidden="false" outlineLevel="0" max="14" min="14" style="501" width="16.57"/>
    <col collapsed="false" customWidth="true" hidden="false" outlineLevel="0" max="15" min="15" style="501" width="7"/>
    <col collapsed="false" customWidth="true" hidden="false" outlineLevel="0" max="16" min="16" style="501" width="13.57"/>
    <col collapsed="false" customWidth="true" hidden="false" outlineLevel="0" max="17" min="17" style="5" width="3.29"/>
    <col collapsed="false" customWidth="true" hidden="false" outlineLevel="0" max="21" min="18" style="1" width="8.86"/>
    <col collapsed="false" customWidth="false" hidden="false" outlineLevel="0" max="16384" min="22" style="5" width="9.14"/>
  </cols>
  <sheetData>
    <row r="1" s="5" customFormat="true" ht="27" hidden="false" customHeight="true" outlineLevel="0" collapsed="false">
      <c r="A1" s="461" t="s">
        <v>414</v>
      </c>
      <c r="B1" s="461"/>
      <c r="C1" s="461"/>
      <c r="D1" s="461"/>
      <c r="E1" s="461"/>
      <c r="F1" s="461"/>
      <c r="G1" s="461"/>
      <c r="H1" s="461"/>
      <c r="I1" s="461"/>
      <c r="J1" s="461"/>
      <c r="K1" s="461"/>
      <c r="L1" s="461"/>
      <c r="M1" s="461"/>
      <c r="N1" s="461"/>
      <c r="O1" s="461"/>
      <c r="P1" s="461"/>
      <c r="R1" s="4" t="s">
        <v>2</v>
      </c>
    </row>
    <row r="2" customFormat="false" ht="40.5" hidden="false" customHeight="true" outlineLevel="0" collapsed="false">
      <c r="A2" s="462" t="s">
        <v>415</v>
      </c>
      <c r="B2" s="74" t="s">
        <v>225</v>
      </c>
      <c r="C2" s="74" t="s">
        <v>416</v>
      </c>
      <c r="D2" s="74"/>
      <c r="E2" s="74"/>
      <c r="F2" s="74"/>
      <c r="G2" s="74"/>
      <c r="H2" s="74"/>
      <c r="I2" s="463" t="s">
        <v>417</v>
      </c>
      <c r="J2" s="463"/>
      <c r="K2" s="464" t="s">
        <v>418</v>
      </c>
      <c r="L2" s="464"/>
      <c r="M2" s="464"/>
      <c r="N2" s="464"/>
      <c r="O2" s="464"/>
      <c r="P2" s="464"/>
      <c r="R2" s="11" t="s">
        <v>4</v>
      </c>
      <c r="S2" s="11"/>
      <c r="T2" s="11"/>
      <c r="U2" s="11"/>
    </row>
    <row r="3" customFormat="false" ht="15" hidden="false" customHeight="true" outlineLevel="0" collapsed="false">
      <c r="A3" s="462"/>
      <c r="B3" s="74"/>
      <c r="C3" s="74" t="s">
        <v>231</v>
      </c>
      <c r="D3" s="502" t="s">
        <v>122</v>
      </c>
      <c r="E3" s="502"/>
      <c r="F3" s="502"/>
      <c r="G3" s="502"/>
      <c r="H3" s="502"/>
      <c r="I3" s="502" t="s">
        <v>122</v>
      </c>
      <c r="J3" s="502"/>
      <c r="K3" s="464" t="s">
        <v>419</v>
      </c>
      <c r="L3" s="464"/>
      <c r="M3" s="464"/>
      <c r="N3" s="464"/>
      <c r="O3" s="464"/>
      <c r="P3" s="464"/>
      <c r="R3" s="11"/>
      <c r="S3" s="11"/>
      <c r="T3" s="11"/>
      <c r="U3" s="11"/>
    </row>
    <row r="4" customFormat="false" ht="15" hidden="false" customHeight="true" outlineLevel="0" collapsed="false">
      <c r="A4" s="462"/>
      <c r="B4" s="74"/>
      <c r="C4" s="74"/>
      <c r="D4" s="463" t="s">
        <v>391</v>
      </c>
      <c r="E4" s="463"/>
      <c r="F4" s="463"/>
      <c r="G4" s="74" t="s">
        <v>420</v>
      </c>
      <c r="H4" s="74" t="s">
        <v>421</v>
      </c>
      <c r="I4" s="74" t="s">
        <v>422</v>
      </c>
      <c r="J4" s="74" t="s">
        <v>423</v>
      </c>
      <c r="K4" s="464" t="s">
        <v>391</v>
      </c>
      <c r="L4" s="464"/>
      <c r="M4" s="464"/>
      <c r="N4" s="464"/>
      <c r="O4" s="464"/>
      <c r="P4" s="464"/>
      <c r="R4" s="11"/>
      <c r="S4" s="11"/>
      <c r="T4" s="11"/>
      <c r="U4" s="11"/>
    </row>
    <row r="5" customFormat="false" ht="30" hidden="false" customHeight="true" outlineLevel="0" collapsed="false">
      <c r="A5" s="462"/>
      <c r="B5" s="74"/>
      <c r="C5" s="74"/>
      <c r="D5" s="74" t="s">
        <v>231</v>
      </c>
      <c r="E5" s="74" t="s">
        <v>424</v>
      </c>
      <c r="F5" s="74"/>
      <c r="G5" s="74"/>
      <c r="H5" s="74"/>
      <c r="I5" s="74"/>
      <c r="J5" s="74"/>
      <c r="K5" s="74" t="s">
        <v>425</v>
      </c>
      <c r="L5" s="74" t="s">
        <v>116</v>
      </c>
      <c r="M5" s="74" t="s">
        <v>118</v>
      </c>
      <c r="N5" s="74"/>
      <c r="O5" s="74" t="s">
        <v>426</v>
      </c>
      <c r="P5" s="464" t="s">
        <v>427</v>
      </c>
      <c r="R5" s="11"/>
      <c r="S5" s="11"/>
      <c r="T5" s="11"/>
      <c r="U5" s="11"/>
    </row>
    <row r="6" customFormat="false" ht="17.25" hidden="false" customHeight="true" outlineLevel="0" collapsed="false">
      <c r="A6" s="462"/>
      <c r="B6" s="74"/>
      <c r="C6" s="74"/>
      <c r="D6" s="74"/>
      <c r="E6" s="74" t="s">
        <v>428</v>
      </c>
      <c r="F6" s="74" t="s">
        <v>429</v>
      </c>
      <c r="G6" s="74"/>
      <c r="H6" s="74"/>
      <c r="I6" s="74"/>
      <c r="J6" s="74"/>
      <c r="K6" s="74"/>
      <c r="L6" s="74"/>
      <c r="M6" s="74" t="s">
        <v>122</v>
      </c>
      <c r="N6" s="74"/>
      <c r="O6" s="74"/>
      <c r="P6" s="464"/>
      <c r="R6" s="11"/>
      <c r="S6" s="11"/>
      <c r="T6" s="11"/>
      <c r="U6" s="11"/>
    </row>
    <row r="7" customFormat="false" ht="70.5" hidden="false" customHeight="true" outlineLevel="0" collapsed="false">
      <c r="A7" s="462"/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 t="s">
        <v>125</v>
      </c>
      <c r="N7" s="74" t="s">
        <v>126</v>
      </c>
      <c r="O7" s="74"/>
      <c r="P7" s="464"/>
      <c r="R7" s="11"/>
      <c r="S7" s="11"/>
      <c r="T7" s="11"/>
      <c r="U7" s="11"/>
    </row>
    <row r="8" s="467" customFormat="true" ht="13.5" hidden="false" customHeight="true" outlineLevel="0" collapsed="false">
      <c r="A8" s="462" t="n">
        <v>1</v>
      </c>
      <c r="B8" s="463" t="n">
        <v>2</v>
      </c>
      <c r="C8" s="463" t="n">
        <v>3</v>
      </c>
      <c r="D8" s="463" t="n">
        <v>4</v>
      </c>
      <c r="E8" s="463" t="n">
        <v>5</v>
      </c>
      <c r="F8" s="463" t="n">
        <v>6</v>
      </c>
      <c r="G8" s="463" t="n">
        <v>7</v>
      </c>
      <c r="H8" s="463" t="n">
        <v>8</v>
      </c>
      <c r="I8" s="463" t="n">
        <v>9</v>
      </c>
      <c r="J8" s="463" t="n">
        <v>10</v>
      </c>
      <c r="K8" s="463" t="n">
        <v>11</v>
      </c>
      <c r="L8" s="463" t="n">
        <v>12</v>
      </c>
      <c r="M8" s="463" t="n">
        <v>13</v>
      </c>
      <c r="N8" s="463" t="n">
        <v>14</v>
      </c>
      <c r="O8" s="463" t="n">
        <v>15</v>
      </c>
      <c r="P8" s="466" t="n">
        <v>16</v>
      </c>
      <c r="R8" s="5"/>
      <c r="S8" s="5"/>
      <c r="T8" s="5"/>
      <c r="U8" s="5"/>
    </row>
    <row r="9" customFormat="false" ht="37.5" hidden="false" customHeight="true" outlineLevel="0" collapsed="false">
      <c r="A9" s="468" t="s">
        <v>430</v>
      </c>
      <c r="B9" s="503" t="n">
        <v>1000</v>
      </c>
      <c r="C9" s="504" t="s">
        <v>431</v>
      </c>
      <c r="D9" s="504" t="s">
        <v>398</v>
      </c>
      <c r="E9" s="505" t="n">
        <v>6074027.35</v>
      </c>
      <c r="F9" s="505"/>
      <c r="G9" s="505" t="n">
        <v>418380.03</v>
      </c>
      <c r="H9" s="505"/>
      <c r="I9" s="505"/>
      <c r="J9" s="505"/>
      <c r="K9" s="506" t="n">
        <v>6074027.35</v>
      </c>
      <c r="L9" s="506"/>
      <c r="M9" s="506"/>
      <c r="N9" s="506"/>
      <c r="O9" s="506"/>
      <c r="P9" s="507"/>
      <c r="R9" s="29" t="s">
        <v>18</v>
      </c>
      <c r="S9" s="29"/>
      <c r="T9" s="29"/>
      <c r="U9" s="29"/>
    </row>
    <row r="10" customFormat="false" ht="32.25" hidden="false" customHeight="true" outlineLevel="0" collapsed="false">
      <c r="A10" s="477" t="s">
        <v>401</v>
      </c>
      <c r="B10" s="478" t="n">
        <v>1100</v>
      </c>
      <c r="C10" s="508" t="s">
        <v>431</v>
      </c>
      <c r="D10" s="508" t="s">
        <v>398</v>
      </c>
      <c r="E10" s="505"/>
      <c r="F10" s="505"/>
      <c r="G10" s="505"/>
      <c r="H10" s="505"/>
      <c r="I10" s="505"/>
      <c r="J10" s="505"/>
      <c r="K10" s="506"/>
      <c r="L10" s="506"/>
      <c r="M10" s="506"/>
      <c r="N10" s="506"/>
      <c r="O10" s="506"/>
      <c r="P10" s="507"/>
      <c r="R10" s="29"/>
      <c r="S10" s="29"/>
      <c r="T10" s="29"/>
      <c r="U10" s="29"/>
    </row>
    <row r="11" customFormat="false" ht="25.5" hidden="false" customHeight="false" outlineLevel="0" collapsed="false">
      <c r="A11" s="509" t="s">
        <v>432</v>
      </c>
      <c r="B11" s="484"/>
      <c r="C11" s="508" t="s">
        <v>431</v>
      </c>
      <c r="D11" s="508" t="s">
        <v>398</v>
      </c>
      <c r="E11" s="505"/>
      <c r="F11" s="505"/>
      <c r="G11" s="505"/>
      <c r="H11" s="505"/>
      <c r="I11" s="505"/>
      <c r="J11" s="505"/>
      <c r="K11" s="506"/>
      <c r="L11" s="506"/>
      <c r="M11" s="506"/>
      <c r="N11" s="506"/>
      <c r="O11" s="506"/>
      <c r="P11" s="507"/>
      <c r="R11" s="29"/>
      <c r="S11" s="29"/>
      <c r="T11" s="29"/>
      <c r="U11" s="29"/>
    </row>
    <row r="12" customFormat="false" ht="35.25" hidden="false" customHeight="true" outlineLevel="0" collapsed="false">
      <c r="A12" s="468" t="s">
        <v>433</v>
      </c>
      <c r="B12" s="510" t="n">
        <v>2000</v>
      </c>
      <c r="C12" s="508" t="s">
        <v>431</v>
      </c>
      <c r="D12" s="508" t="s">
        <v>398</v>
      </c>
      <c r="E12" s="505" t="n">
        <v>3917280.03</v>
      </c>
      <c r="F12" s="505"/>
      <c r="G12" s="505" t="n">
        <v>326080.03</v>
      </c>
      <c r="H12" s="505" t="n">
        <v>274900.01</v>
      </c>
      <c r="I12" s="505"/>
      <c r="J12" s="505"/>
      <c r="K12" s="506" t="n">
        <v>3917280.03</v>
      </c>
      <c r="L12" s="506"/>
      <c r="M12" s="506"/>
      <c r="N12" s="506"/>
      <c r="O12" s="506"/>
      <c r="P12" s="507"/>
      <c r="R12" s="29"/>
      <c r="S12" s="29"/>
      <c r="T12" s="29"/>
      <c r="U12" s="29"/>
    </row>
    <row r="13" customFormat="false" ht="32.25" hidden="false" customHeight="true" outlineLevel="0" collapsed="false">
      <c r="A13" s="477" t="s">
        <v>401</v>
      </c>
      <c r="B13" s="511" t="n">
        <v>2100</v>
      </c>
      <c r="C13" s="508" t="s">
        <v>431</v>
      </c>
      <c r="D13" s="508" t="s">
        <v>398</v>
      </c>
      <c r="E13" s="505"/>
      <c r="F13" s="505"/>
      <c r="G13" s="505"/>
      <c r="H13" s="505"/>
      <c r="I13" s="505"/>
      <c r="J13" s="505"/>
      <c r="K13" s="506"/>
      <c r="L13" s="506"/>
      <c r="M13" s="506"/>
      <c r="N13" s="506"/>
      <c r="O13" s="506"/>
      <c r="P13" s="507"/>
      <c r="R13" s="29"/>
      <c r="S13" s="29"/>
      <c r="T13" s="29"/>
      <c r="U13" s="29"/>
    </row>
    <row r="14" customFormat="false" ht="13.5" hidden="false" customHeight="true" outlineLevel="0" collapsed="false">
      <c r="A14" s="509" t="s">
        <v>432</v>
      </c>
      <c r="B14" s="478"/>
      <c r="C14" s="508" t="s">
        <v>431</v>
      </c>
      <c r="D14" s="508" t="s">
        <v>398</v>
      </c>
      <c r="E14" s="505"/>
      <c r="F14" s="505"/>
      <c r="G14" s="505"/>
      <c r="H14" s="505"/>
      <c r="I14" s="505"/>
      <c r="J14" s="505"/>
      <c r="K14" s="506"/>
      <c r="L14" s="506"/>
      <c r="M14" s="506"/>
      <c r="N14" s="506"/>
      <c r="O14" s="506"/>
      <c r="P14" s="507"/>
      <c r="R14" s="29"/>
      <c r="S14" s="29"/>
      <c r="T14" s="29"/>
      <c r="U14" s="29"/>
    </row>
    <row r="15" s="5" customFormat="true" ht="30" hidden="false" customHeight="true" outlineLevel="0" collapsed="false">
      <c r="A15" s="468" t="s">
        <v>434</v>
      </c>
      <c r="B15" s="512" t="n">
        <v>3000</v>
      </c>
      <c r="C15" s="508" t="s">
        <v>431</v>
      </c>
      <c r="D15" s="508" t="s">
        <v>398</v>
      </c>
      <c r="E15" s="505" t="n">
        <v>728300</v>
      </c>
      <c r="F15" s="505"/>
      <c r="G15" s="505"/>
      <c r="H15" s="505"/>
      <c r="I15" s="505"/>
      <c r="J15" s="505"/>
      <c r="K15" s="506" t="n">
        <v>728300</v>
      </c>
      <c r="L15" s="506"/>
      <c r="M15" s="506"/>
      <c r="N15" s="506"/>
      <c r="O15" s="506"/>
      <c r="P15" s="507"/>
    </row>
    <row r="16" customFormat="false" ht="33" hidden="false" customHeight="true" outlineLevel="0" collapsed="false">
      <c r="A16" s="477" t="s">
        <v>401</v>
      </c>
      <c r="B16" s="478" t="n">
        <v>3100</v>
      </c>
      <c r="C16" s="508" t="s">
        <v>431</v>
      </c>
      <c r="D16" s="508" t="s">
        <v>398</v>
      </c>
      <c r="E16" s="505"/>
      <c r="F16" s="505"/>
      <c r="G16" s="505"/>
      <c r="H16" s="505"/>
      <c r="I16" s="505"/>
      <c r="J16" s="505"/>
      <c r="K16" s="506"/>
      <c r="L16" s="506"/>
      <c r="M16" s="506"/>
      <c r="N16" s="506"/>
      <c r="O16" s="506"/>
      <c r="P16" s="507"/>
      <c r="R16" s="40" t="s">
        <v>31</v>
      </c>
      <c r="S16" s="40"/>
      <c r="T16" s="40"/>
      <c r="U16" s="40"/>
    </row>
    <row r="17" customFormat="false" ht="25.5" hidden="false" customHeight="true" outlineLevel="0" collapsed="false">
      <c r="A17" s="509" t="s">
        <v>432</v>
      </c>
      <c r="B17" s="478"/>
      <c r="C17" s="508" t="s">
        <v>431</v>
      </c>
      <c r="D17" s="508" t="s">
        <v>398</v>
      </c>
      <c r="E17" s="505"/>
      <c r="F17" s="505"/>
      <c r="G17" s="505"/>
      <c r="H17" s="505"/>
      <c r="I17" s="505"/>
      <c r="J17" s="505"/>
      <c r="K17" s="506"/>
      <c r="L17" s="506"/>
      <c r="M17" s="506"/>
      <c r="N17" s="506"/>
      <c r="O17" s="506"/>
      <c r="P17" s="507"/>
      <c r="R17" s="40"/>
      <c r="S17" s="40"/>
      <c r="T17" s="40"/>
      <c r="U17" s="40"/>
    </row>
    <row r="18" customFormat="false" ht="44.25" hidden="false" customHeight="true" outlineLevel="0" collapsed="false">
      <c r="A18" s="494" t="s">
        <v>203</v>
      </c>
      <c r="B18" s="495" t="n">
        <v>9000</v>
      </c>
      <c r="C18" s="513" t="s">
        <v>404</v>
      </c>
      <c r="D18" s="513" t="s">
        <v>404</v>
      </c>
      <c r="E18" s="513" t="s">
        <v>404</v>
      </c>
      <c r="F18" s="513" t="s">
        <v>404</v>
      </c>
      <c r="G18" s="513" t="s">
        <v>404</v>
      </c>
      <c r="H18" s="513" t="s">
        <v>404</v>
      </c>
      <c r="I18" s="513" t="s">
        <v>404</v>
      </c>
      <c r="J18" s="513" t="s">
        <v>404</v>
      </c>
      <c r="K18" s="513" t="s">
        <v>404</v>
      </c>
      <c r="L18" s="513" t="s">
        <v>404</v>
      </c>
      <c r="M18" s="513" t="s">
        <v>404</v>
      </c>
      <c r="N18" s="513" t="s">
        <v>404</v>
      </c>
      <c r="O18" s="513" t="s">
        <v>404</v>
      </c>
      <c r="P18" s="514" t="s">
        <v>404</v>
      </c>
      <c r="R18" s="40"/>
      <c r="S18" s="40"/>
      <c r="T18" s="40"/>
      <c r="U18" s="40"/>
    </row>
    <row r="19" customFormat="false" ht="29.25" hidden="false" customHeight="true" outlineLevel="0" collapsed="false">
      <c r="A19" s="515"/>
      <c r="B19" s="516"/>
      <c r="C19" s="516"/>
      <c r="D19" s="515"/>
      <c r="E19" s="515"/>
      <c r="F19" s="515"/>
      <c r="G19" s="515"/>
      <c r="R19" s="40"/>
      <c r="S19" s="40"/>
      <c r="T19" s="40"/>
      <c r="U19" s="40"/>
    </row>
    <row r="20" customFormat="false" ht="27" hidden="false" customHeight="true" outlineLevel="0" collapsed="false">
      <c r="A20" s="517" t="s">
        <v>435</v>
      </c>
      <c r="B20" s="517"/>
      <c r="C20" s="517"/>
      <c r="D20" s="517"/>
      <c r="E20" s="517"/>
      <c r="F20" s="517"/>
      <c r="G20" s="517"/>
      <c r="H20" s="517"/>
      <c r="I20" s="517"/>
      <c r="J20" s="517"/>
      <c r="K20" s="517"/>
      <c r="L20" s="517"/>
      <c r="M20" s="517"/>
      <c r="N20" s="517"/>
      <c r="O20" s="517"/>
      <c r="P20" s="517"/>
      <c r="Q20" s="416"/>
      <c r="R20" s="40"/>
      <c r="S20" s="40"/>
      <c r="T20" s="40"/>
      <c r="U20" s="40"/>
    </row>
    <row r="21" customFormat="false" ht="15" hidden="false" customHeight="false" outlineLevel="0" collapsed="false">
      <c r="A21" s="517" t="s">
        <v>436</v>
      </c>
      <c r="B21" s="517"/>
      <c r="C21" s="517"/>
      <c r="D21" s="517"/>
      <c r="E21" s="517"/>
      <c r="F21" s="517"/>
      <c r="G21" s="517"/>
      <c r="H21" s="517"/>
      <c r="I21" s="517"/>
      <c r="J21" s="517"/>
      <c r="K21" s="517"/>
      <c r="L21" s="517"/>
      <c r="M21" s="517"/>
      <c r="N21" s="517"/>
      <c r="O21" s="517"/>
      <c r="P21" s="517"/>
      <c r="Q21" s="416"/>
      <c r="R21" s="40"/>
      <c r="S21" s="40"/>
      <c r="T21" s="40"/>
      <c r="U21" s="40"/>
    </row>
    <row r="22" customFormat="false" ht="15" hidden="false" customHeight="false" outlineLevel="0" collapsed="false">
      <c r="A22" s="517" t="s">
        <v>437</v>
      </c>
      <c r="B22" s="517"/>
      <c r="C22" s="517"/>
      <c r="D22" s="517"/>
      <c r="E22" s="517"/>
      <c r="F22" s="517"/>
      <c r="G22" s="517"/>
      <c r="H22" s="517"/>
      <c r="I22" s="517"/>
      <c r="J22" s="517"/>
      <c r="K22" s="517"/>
      <c r="L22" s="517"/>
      <c r="M22" s="517"/>
      <c r="N22" s="517"/>
      <c r="O22" s="517"/>
      <c r="P22" s="517"/>
      <c r="Q22" s="416"/>
      <c r="R22" s="40"/>
      <c r="S22" s="40"/>
      <c r="T22" s="40"/>
      <c r="U22" s="40"/>
    </row>
    <row r="23" customFormat="false" ht="15" hidden="false" customHeight="false" outlineLevel="0" collapsed="false">
      <c r="A23" s="517" t="s">
        <v>438</v>
      </c>
      <c r="B23" s="517"/>
      <c r="C23" s="517"/>
      <c r="D23" s="517"/>
      <c r="E23" s="517"/>
      <c r="F23" s="517"/>
      <c r="G23" s="517"/>
      <c r="H23" s="517"/>
      <c r="I23" s="517"/>
      <c r="J23" s="517"/>
      <c r="K23" s="517"/>
      <c r="L23" s="517"/>
      <c r="M23" s="517"/>
      <c r="N23" s="517"/>
      <c r="O23" s="517"/>
      <c r="P23" s="517"/>
      <c r="Q23" s="416"/>
    </row>
    <row r="24" customFormat="false" ht="15" hidden="false" customHeight="true" outlineLevel="0" collapsed="false">
      <c r="A24" s="500" t="s">
        <v>439</v>
      </c>
      <c r="B24" s="500"/>
      <c r="C24" s="500"/>
      <c r="D24" s="500"/>
      <c r="E24" s="500"/>
      <c r="F24" s="500"/>
      <c r="G24" s="500"/>
      <c r="H24" s="500"/>
      <c r="I24" s="500"/>
      <c r="J24" s="500"/>
      <c r="K24" s="500"/>
      <c r="L24" s="500"/>
      <c r="M24" s="500"/>
      <c r="N24" s="500"/>
      <c r="O24" s="500"/>
      <c r="P24" s="500"/>
      <c r="Q24" s="416"/>
      <c r="R24" s="52" t="s">
        <v>55</v>
      </c>
      <c r="S24" s="52"/>
      <c r="T24" s="52"/>
      <c r="U24" s="52"/>
    </row>
    <row r="25" customFormat="false" ht="13.5" hidden="false" customHeight="true" outlineLevel="0" collapsed="false">
      <c r="A25" s="499" t="s">
        <v>440</v>
      </c>
      <c r="B25" s="499"/>
      <c r="C25" s="499"/>
      <c r="D25" s="499"/>
      <c r="E25" s="499"/>
      <c r="F25" s="499"/>
      <c r="G25" s="499"/>
      <c r="H25" s="499"/>
      <c r="I25" s="499"/>
      <c r="J25" s="499"/>
      <c r="K25" s="499"/>
      <c r="L25" s="499"/>
      <c r="M25" s="499"/>
      <c r="N25" s="499"/>
      <c r="O25" s="499"/>
      <c r="P25" s="499"/>
      <c r="Q25" s="416"/>
      <c r="R25" s="52"/>
      <c r="S25" s="52"/>
      <c r="T25" s="52"/>
      <c r="U25" s="52"/>
    </row>
    <row r="26" customFormat="false" ht="14.25" hidden="false" customHeight="true" outlineLevel="0" collapsed="false">
      <c r="A26" s="499" t="s">
        <v>441</v>
      </c>
      <c r="B26" s="499"/>
      <c r="C26" s="499"/>
      <c r="D26" s="499"/>
      <c r="E26" s="499"/>
      <c r="F26" s="499"/>
      <c r="G26" s="499"/>
      <c r="H26" s="499"/>
      <c r="I26" s="499"/>
      <c r="J26" s="499"/>
      <c r="K26" s="499"/>
      <c r="L26" s="499"/>
      <c r="M26" s="499"/>
      <c r="N26" s="499"/>
      <c r="O26" s="499"/>
      <c r="P26" s="499"/>
      <c r="R26" s="52"/>
      <c r="S26" s="52"/>
      <c r="T26" s="52"/>
      <c r="U26" s="52"/>
    </row>
    <row r="27" customFormat="false" ht="15" hidden="false" customHeight="false" outlineLevel="0" collapsed="false">
      <c r="A27" s="518"/>
      <c r="B27" s="518"/>
      <c r="C27" s="518"/>
      <c r="D27" s="518"/>
      <c r="E27" s="518"/>
      <c r="F27" s="518"/>
      <c r="G27" s="518"/>
      <c r="H27" s="518"/>
      <c r="I27" s="518"/>
      <c r="J27" s="518"/>
      <c r="K27" s="518"/>
      <c r="L27" s="518"/>
      <c r="M27" s="518"/>
      <c r="N27" s="518"/>
      <c r="O27" s="518"/>
      <c r="P27" s="518"/>
      <c r="R27" s="52"/>
      <c r="S27" s="52"/>
      <c r="T27" s="52"/>
      <c r="U27" s="52"/>
    </row>
    <row r="28" customFormat="false" ht="15" hidden="false" customHeight="false" outlineLevel="0" collapsed="false">
      <c r="A28" s="416"/>
      <c r="B28" s="416"/>
      <c r="C28" s="416"/>
      <c r="D28" s="416"/>
      <c r="E28" s="416"/>
      <c r="F28" s="416"/>
      <c r="G28" s="416"/>
      <c r="H28" s="416"/>
      <c r="I28" s="416"/>
      <c r="J28" s="416"/>
      <c r="K28" s="416"/>
      <c r="L28" s="416"/>
      <c r="M28" s="416"/>
      <c r="N28" s="416"/>
      <c r="O28" s="416"/>
      <c r="P28" s="416"/>
      <c r="R28" s="52"/>
      <c r="S28" s="52"/>
      <c r="T28" s="52"/>
      <c r="U28" s="52"/>
    </row>
    <row r="29" customFormat="false" ht="15" hidden="false" customHeight="false" outlineLevel="0" collapsed="false">
      <c r="R29" s="52"/>
      <c r="S29" s="52"/>
      <c r="T29" s="52"/>
      <c r="U29" s="52"/>
    </row>
    <row r="33" customFormat="false" ht="15" hidden="false" customHeight="false" outlineLevel="0" collapsed="false">
      <c r="R33" s="54"/>
      <c r="S33" s="54"/>
      <c r="T33" s="54"/>
      <c r="U33" s="54"/>
    </row>
  </sheetData>
  <mergeCells count="38">
    <mergeCell ref="A1:P1"/>
    <mergeCell ref="A2:A7"/>
    <mergeCell ref="B2:B7"/>
    <mergeCell ref="C2:H2"/>
    <mergeCell ref="I2:J2"/>
    <mergeCell ref="K2:P2"/>
    <mergeCell ref="R2:U7"/>
    <mergeCell ref="C3:C7"/>
    <mergeCell ref="D3:H3"/>
    <mergeCell ref="I3:J3"/>
    <mergeCell ref="K3:P3"/>
    <mergeCell ref="D4:F4"/>
    <mergeCell ref="G4:G7"/>
    <mergeCell ref="H4:H7"/>
    <mergeCell ref="I4:I7"/>
    <mergeCell ref="J4:J7"/>
    <mergeCell ref="K4:P4"/>
    <mergeCell ref="D5:D7"/>
    <mergeCell ref="E5:F5"/>
    <mergeCell ref="K5:K7"/>
    <mergeCell ref="L5:L7"/>
    <mergeCell ref="M5:N5"/>
    <mergeCell ref="O5:O7"/>
    <mergeCell ref="P5:P7"/>
    <mergeCell ref="E6:E7"/>
    <mergeCell ref="F6:F7"/>
    <mergeCell ref="M6:N6"/>
    <mergeCell ref="R9:U14"/>
    <mergeCell ref="R16:U22"/>
    <mergeCell ref="A20:P20"/>
    <mergeCell ref="A21:P21"/>
    <mergeCell ref="A22:P22"/>
    <mergeCell ref="A23:P23"/>
    <mergeCell ref="A24:P24"/>
    <mergeCell ref="R24:U29"/>
    <mergeCell ref="A25:P25"/>
    <mergeCell ref="A26:P26"/>
    <mergeCell ref="A27:P27"/>
  </mergeCells>
  <printOptions headings="false" gridLines="false" gridLinesSet="true" horizontalCentered="false" verticalCentered="false"/>
  <pageMargins left="0.708333333333333" right="0.39375" top="0.590972222222222" bottom="0.39375" header="0.157638888888889" footer="0.511811023622047"/>
  <pageSetup paperSize="9" scale="100" fitToWidth="1" fitToHeight="0" pageOrder="downThenOver" orientation="landscape" blackAndWhite="false" draft="false" cellComments="none" firstPageNumber="6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N41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M23" activeCellId="0" sqref="M23"/>
    </sheetView>
  </sheetViews>
  <sheetFormatPr defaultColWidth="9.1484375" defaultRowHeight="15" zeroHeight="false" outlineLevelRow="0" outlineLevelCol="0"/>
  <cols>
    <col collapsed="false" customWidth="true" hidden="false" outlineLevel="0" max="1" min="1" style="5" width="28.42"/>
    <col collapsed="false" customWidth="true" hidden="false" outlineLevel="0" max="2" min="2" style="5" width="6.43"/>
    <col collapsed="false" customWidth="true" hidden="false" outlineLevel="0" max="3" min="3" style="5" width="15.71"/>
    <col collapsed="false" customWidth="true" hidden="false" outlineLevel="0" max="4" min="4" style="5" width="10.57"/>
    <col collapsed="false" customWidth="true" hidden="false" outlineLevel="0" max="5" min="5" style="5" width="15"/>
    <col collapsed="false" customWidth="true" hidden="false" outlineLevel="0" max="6" min="6" style="5" width="20"/>
    <col collapsed="false" customWidth="true" hidden="false" outlineLevel="0" max="7" min="7" style="5" width="7.86"/>
    <col collapsed="false" customWidth="true" hidden="false" outlineLevel="0" max="8" min="8" style="5" width="13.42"/>
    <col collapsed="false" customWidth="true" hidden="false" outlineLevel="0" max="9" min="9" style="5" width="15.71"/>
    <col collapsed="false" customWidth="true" hidden="false" outlineLevel="0" max="10" min="10" style="5" width="9"/>
    <col collapsed="false" customWidth="true" hidden="false" outlineLevel="0" max="11" min="11" style="5" width="15"/>
    <col collapsed="false" customWidth="true" hidden="false" outlineLevel="0" max="12" min="12" style="5" width="20"/>
    <col collapsed="false" customWidth="true" hidden="false" outlineLevel="0" max="13" min="13" style="5" width="8"/>
    <col collapsed="false" customWidth="true" hidden="false" outlineLevel="0" max="14" min="14" style="5" width="13"/>
    <col collapsed="false" customWidth="false" hidden="false" outlineLevel="0" max="16384" min="15" style="5" width="9.14"/>
  </cols>
  <sheetData>
    <row r="1" customFormat="false" ht="9" hidden="false" customHeight="true" outlineLevel="0" collapsed="false"/>
    <row r="2" customFormat="false" ht="15" hidden="false" customHeight="true" outlineLevel="0" collapsed="false">
      <c r="A2" s="519" t="s">
        <v>415</v>
      </c>
      <c r="B2" s="74" t="s">
        <v>442</v>
      </c>
      <c r="C2" s="74" t="s">
        <v>418</v>
      </c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customFormat="false" ht="15" hidden="false" customHeight="true" outlineLevel="0" collapsed="false">
      <c r="A3" s="519"/>
      <c r="B3" s="74"/>
      <c r="C3" s="74" t="s">
        <v>122</v>
      </c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</row>
    <row r="4" customFormat="false" ht="15" hidden="false" customHeight="true" outlineLevel="0" collapsed="false">
      <c r="A4" s="519"/>
      <c r="B4" s="74"/>
      <c r="C4" s="74" t="s">
        <v>420</v>
      </c>
      <c r="D4" s="74"/>
      <c r="E4" s="74"/>
      <c r="F4" s="74"/>
      <c r="G4" s="74"/>
      <c r="H4" s="74"/>
      <c r="I4" s="74" t="s">
        <v>421</v>
      </c>
      <c r="J4" s="74"/>
      <c r="K4" s="74"/>
      <c r="L4" s="74"/>
      <c r="M4" s="74"/>
      <c r="N4" s="74"/>
    </row>
    <row r="5" customFormat="false" ht="15" hidden="false" customHeight="true" outlineLevel="0" collapsed="false">
      <c r="A5" s="519"/>
      <c r="B5" s="74"/>
      <c r="C5" s="74" t="s">
        <v>443</v>
      </c>
      <c r="D5" s="74" t="s">
        <v>116</v>
      </c>
      <c r="E5" s="74" t="s">
        <v>118</v>
      </c>
      <c r="F5" s="74"/>
      <c r="G5" s="74" t="s">
        <v>119</v>
      </c>
      <c r="H5" s="74" t="s">
        <v>444</v>
      </c>
      <c r="I5" s="74" t="s">
        <v>443</v>
      </c>
      <c r="J5" s="74" t="s">
        <v>116</v>
      </c>
      <c r="K5" s="74" t="s">
        <v>118</v>
      </c>
      <c r="L5" s="74"/>
      <c r="M5" s="74" t="s">
        <v>119</v>
      </c>
      <c r="N5" s="74" t="s">
        <v>444</v>
      </c>
    </row>
    <row r="6" customFormat="false" ht="15" hidden="false" customHeight="true" outlineLevel="0" collapsed="false">
      <c r="A6" s="519"/>
      <c r="B6" s="74"/>
      <c r="C6" s="74"/>
      <c r="D6" s="74"/>
      <c r="E6" s="74" t="s">
        <v>122</v>
      </c>
      <c r="F6" s="74"/>
      <c r="G6" s="74"/>
      <c r="H6" s="74"/>
      <c r="I6" s="74"/>
      <c r="J6" s="74"/>
      <c r="K6" s="74" t="s">
        <v>122</v>
      </c>
      <c r="L6" s="74"/>
      <c r="M6" s="74"/>
      <c r="N6" s="74"/>
    </row>
    <row r="7" customFormat="false" ht="51.75" hidden="false" customHeight="true" outlineLevel="0" collapsed="false">
      <c r="A7" s="519"/>
      <c r="B7" s="74"/>
      <c r="C7" s="74"/>
      <c r="D7" s="74"/>
      <c r="E7" s="74" t="s">
        <v>125</v>
      </c>
      <c r="F7" s="74" t="s">
        <v>126</v>
      </c>
      <c r="G7" s="74"/>
      <c r="H7" s="74"/>
      <c r="I7" s="74"/>
      <c r="J7" s="74"/>
      <c r="K7" s="74" t="s">
        <v>125</v>
      </c>
      <c r="L7" s="74" t="s">
        <v>126</v>
      </c>
      <c r="M7" s="74"/>
      <c r="N7" s="74"/>
    </row>
    <row r="8" customFormat="false" ht="14.25" hidden="false" customHeight="true" outlineLevel="0" collapsed="false">
      <c r="A8" s="462" t="n">
        <v>1</v>
      </c>
      <c r="B8" s="463" t="n">
        <v>2</v>
      </c>
      <c r="C8" s="463" t="n">
        <v>17</v>
      </c>
      <c r="D8" s="463" t="n">
        <v>18</v>
      </c>
      <c r="E8" s="463" t="n">
        <v>19</v>
      </c>
      <c r="F8" s="463" t="n">
        <v>20</v>
      </c>
      <c r="G8" s="463" t="n">
        <v>21</v>
      </c>
      <c r="H8" s="463" t="n">
        <v>22</v>
      </c>
      <c r="I8" s="463" t="n">
        <v>23</v>
      </c>
      <c r="J8" s="463" t="n">
        <v>24</v>
      </c>
      <c r="K8" s="463" t="n">
        <v>25</v>
      </c>
      <c r="L8" s="463" t="n">
        <v>26</v>
      </c>
      <c r="M8" s="463" t="n">
        <v>27</v>
      </c>
      <c r="N8" s="466" t="n">
        <v>28</v>
      </c>
    </row>
    <row r="9" customFormat="false" ht="15" hidden="false" customHeight="false" outlineLevel="0" collapsed="false">
      <c r="A9" s="468" t="s">
        <v>445</v>
      </c>
      <c r="B9" s="503" t="n">
        <v>1000</v>
      </c>
      <c r="C9" s="506" t="n">
        <v>418380.03</v>
      </c>
      <c r="D9" s="506"/>
      <c r="E9" s="506"/>
      <c r="F9" s="506"/>
      <c r="G9" s="506"/>
      <c r="H9" s="506"/>
      <c r="I9" s="506"/>
      <c r="J9" s="520"/>
      <c r="K9" s="520"/>
      <c r="L9" s="520"/>
      <c r="M9" s="520"/>
      <c r="N9" s="520"/>
    </row>
    <row r="10" customFormat="false" ht="28.5" hidden="false" customHeight="true" outlineLevel="0" collapsed="false">
      <c r="A10" s="521" t="s">
        <v>446</v>
      </c>
      <c r="B10" s="478" t="n">
        <v>1100</v>
      </c>
      <c r="C10" s="506"/>
      <c r="D10" s="506"/>
      <c r="E10" s="506"/>
      <c r="F10" s="506"/>
      <c r="G10" s="506"/>
      <c r="H10" s="506"/>
      <c r="I10" s="506"/>
      <c r="J10" s="520"/>
      <c r="K10" s="520"/>
      <c r="L10" s="520"/>
      <c r="M10" s="520"/>
      <c r="N10" s="520"/>
    </row>
    <row r="11" customFormat="false" ht="13.5" hidden="false" customHeight="true" outlineLevel="0" collapsed="false">
      <c r="A11" s="509" t="s">
        <v>432</v>
      </c>
      <c r="B11" s="484"/>
      <c r="C11" s="506"/>
      <c r="D11" s="506"/>
      <c r="E11" s="506"/>
      <c r="F11" s="506"/>
      <c r="G11" s="506"/>
      <c r="H11" s="506"/>
      <c r="I11" s="506"/>
      <c r="J11" s="520"/>
      <c r="K11" s="520"/>
      <c r="L11" s="520"/>
      <c r="M11" s="520"/>
      <c r="N11" s="520"/>
    </row>
    <row r="12" customFormat="false" ht="16.5" hidden="false" customHeight="true" outlineLevel="0" collapsed="false">
      <c r="A12" s="468" t="s">
        <v>447</v>
      </c>
      <c r="B12" s="510" t="n">
        <v>2000</v>
      </c>
      <c r="C12" s="506" t="n">
        <v>326080.03</v>
      </c>
      <c r="D12" s="506"/>
      <c r="E12" s="506"/>
      <c r="F12" s="506"/>
      <c r="G12" s="506"/>
      <c r="H12" s="506"/>
      <c r="I12" s="506" t="n">
        <v>274900.01</v>
      </c>
      <c r="J12" s="520"/>
      <c r="K12" s="520"/>
      <c r="L12" s="520"/>
      <c r="M12" s="520"/>
      <c r="N12" s="520"/>
    </row>
    <row r="13" s="522" customFormat="true" ht="26.25" hidden="false" customHeight="true" outlineLevel="0" collapsed="false">
      <c r="A13" s="521" t="s">
        <v>446</v>
      </c>
      <c r="B13" s="478" t="n">
        <v>2100</v>
      </c>
      <c r="C13" s="506"/>
      <c r="D13" s="506"/>
      <c r="E13" s="506"/>
      <c r="F13" s="506"/>
      <c r="G13" s="506"/>
      <c r="H13" s="506"/>
      <c r="I13" s="506"/>
      <c r="J13" s="520"/>
      <c r="K13" s="520"/>
      <c r="L13" s="520"/>
      <c r="M13" s="520"/>
      <c r="N13" s="520"/>
    </row>
    <row r="14" customFormat="false" ht="13.5" hidden="false" customHeight="true" outlineLevel="0" collapsed="false">
      <c r="A14" s="509" t="s">
        <v>432</v>
      </c>
      <c r="B14" s="478"/>
      <c r="C14" s="520"/>
      <c r="D14" s="520"/>
      <c r="E14" s="520"/>
      <c r="F14" s="520"/>
      <c r="G14" s="520"/>
      <c r="H14" s="520"/>
      <c r="I14" s="520"/>
      <c r="J14" s="520"/>
      <c r="K14" s="520"/>
      <c r="L14" s="520"/>
      <c r="M14" s="520"/>
      <c r="N14" s="520"/>
    </row>
    <row r="15" customFormat="false" ht="27" hidden="false" customHeight="true" outlineLevel="0" collapsed="false">
      <c r="A15" s="468" t="s">
        <v>448</v>
      </c>
      <c r="B15" s="512" t="n">
        <v>3000</v>
      </c>
      <c r="C15" s="520"/>
      <c r="D15" s="520"/>
      <c r="E15" s="520"/>
      <c r="F15" s="520"/>
      <c r="G15" s="520"/>
      <c r="H15" s="520"/>
      <c r="I15" s="520"/>
      <c r="J15" s="520"/>
      <c r="K15" s="520"/>
      <c r="L15" s="520"/>
      <c r="M15" s="520"/>
      <c r="N15" s="520"/>
    </row>
    <row r="16" s="522" customFormat="true" ht="26.25" hidden="false" customHeight="true" outlineLevel="0" collapsed="false">
      <c r="A16" s="521" t="s">
        <v>446</v>
      </c>
      <c r="B16" s="478" t="n">
        <v>3001</v>
      </c>
      <c r="C16" s="520"/>
      <c r="D16" s="520"/>
      <c r="E16" s="520"/>
      <c r="F16" s="520"/>
      <c r="G16" s="520"/>
      <c r="H16" s="520"/>
      <c r="I16" s="520"/>
      <c r="J16" s="520"/>
      <c r="K16" s="520"/>
      <c r="L16" s="520"/>
      <c r="M16" s="520"/>
      <c r="N16" s="520"/>
    </row>
    <row r="17" customFormat="false" ht="13.5" hidden="false" customHeight="true" outlineLevel="0" collapsed="false">
      <c r="A17" s="509" t="s">
        <v>432</v>
      </c>
      <c r="B17" s="478"/>
      <c r="C17" s="520"/>
      <c r="D17" s="520"/>
      <c r="E17" s="520"/>
      <c r="F17" s="520"/>
      <c r="G17" s="520"/>
      <c r="H17" s="520"/>
      <c r="I17" s="520"/>
      <c r="J17" s="520"/>
      <c r="K17" s="520"/>
      <c r="L17" s="520"/>
      <c r="M17" s="520"/>
      <c r="N17" s="520"/>
    </row>
    <row r="18" customFormat="false" ht="24.75" hidden="false" customHeight="true" outlineLevel="0" collapsed="false">
      <c r="A18" s="494" t="s">
        <v>203</v>
      </c>
      <c r="B18" s="495" t="n">
        <v>9000</v>
      </c>
      <c r="C18" s="513" t="s">
        <v>404</v>
      </c>
      <c r="D18" s="513" t="s">
        <v>404</v>
      </c>
      <c r="E18" s="513" t="s">
        <v>404</v>
      </c>
      <c r="F18" s="513" t="s">
        <v>404</v>
      </c>
      <c r="G18" s="513" t="s">
        <v>404</v>
      </c>
      <c r="H18" s="513" t="s">
        <v>404</v>
      </c>
      <c r="I18" s="513" t="s">
        <v>404</v>
      </c>
      <c r="J18" s="513" t="s">
        <v>404</v>
      </c>
      <c r="K18" s="513" t="s">
        <v>404</v>
      </c>
      <c r="L18" s="513" t="s">
        <v>404</v>
      </c>
      <c r="M18" s="513" t="s">
        <v>404</v>
      </c>
      <c r="N18" s="513" t="s">
        <v>404</v>
      </c>
    </row>
    <row r="19" customFormat="false" ht="9" hidden="false" customHeight="true" outlineLevel="0" collapsed="false">
      <c r="A19" s="523"/>
      <c r="B19" s="461"/>
      <c r="C19" s="515"/>
      <c r="D19" s="515"/>
      <c r="E19" s="515"/>
      <c r="F19" s="515"/>
      <c r="G19" s="515"/>
      <c r="H19" s="515"/>
      <c r="I19" s="515"/>
      <c r="J19" s="515"/>
      <c r="K19" s="515"/>
      <c r="L19" s="515"/>
      <c r="M19" s="515"/>
      <c r="N19" s="515"/>
    </row>
    <row r="20" customFormat="false" ht="15" hidden="false" customHeight="true" outlineLevel="0" collapsed="false">
      <c r="A20" s="524" t="s">
        <v>415</v>
      </c>
      <c r="B20" s="524" t="s">
        <v>442</v>
      </c>
      <c r="C20" s="525" t="s">
        <v>418</v>
      </c>
      <c r="D20" s="525"/>
      <c r="E20" s="525"/>
      <c r="F20" s="525"/>
      <c r="G20" s="525"/>
      <c r="H20" s="525"/>
      <c r="I20" s="525"/>
      <c r="J20" s="525"/>
      <c r="K20" s="525"/>
      <c r="L20" s="525"/>
      <c r="M20" s="525"/>
      <c r="N20" s="515"/>
    </row>
    <row r="21" customFormat="false" ht="15" hidden="false" customHeight="true" outlineLevel="0" collapsed="false">
      <c r="A21" s="524"/>
      <c r="B21" s="524"/>
      <c r="C21" s="464" t="s">
        <v>122</v>
      </c>
      <c r="D21" s="464"/>
      <c r="E21" s="464"/>
      <c r="F21" s="464"/>
      <c r="G21" s="464"/>
      <c r="H21" s="464"/>
      <c r="I21" s="464"/>
      <c r="J21" s="464"/>
      <c r="K21" s="464"/>
      <c r="L21" s="464"/>
      <c r="M21" s="464"/>
      <c r="N21" s="464"/>
    </row>
    <row r="22" customFormat="false" ht="27" hidden="false" customHeight="true" outlineLevel="0" collapsed="false">
      <c r="A22" s="524"/>
      <c r="B22" s="524"/>
      <c r="C22" s="464" t="s">
        <v>449</v>
      </c>
      <c r="D22" s="464"/>
      <c r="E22" s="464"/>
      <c r="F22" s="464"/>
      <c r="G22" s="464"/>
      <c r="H22" s="464"/>
      <c r="I22" s="464" t="s">
        <v>450</v>
      </c>
      <c r="J22" s="464"/>
      <c r="K22" s="464"/>
      <c r="L22" s="464"/>
      <c r="M22" s="464"/>
      <c r="N22" s="464"/>
    </row>
    <row r="23" customFormat="false" ht="25.5" hidden="false" customHeight="true" outlineLevel="0" collapsed="false">
      <c r="A23" s="524"/>
      <c r="B23" s="524"/>
      <c r="C23" s="462" t="s">
        <v>443</v>
      </c>
      <c r="D23" s="74" t="s">
        <v>116</v>
      </c>
      <c r="E23" s="74" t="s">
        <v>451</v>
      </c>
      <c r="F23" s="74"/>
      <c r="G23" s="74" t="s">
        <v>119</v>
      </c>
      <c r="H23" s="74" t="s">
        <v>452</v>
      </c>
      <c r="I23" s="462" t="s">
        <v>443</v>
      </c>
      <c r="J23" s="74" t="s">
        <v>116</v>
      </c>
      <c r="K23" s="74" t="s">
        <v>451</v>
      </c>
      <c r="L23" s="74"/>
      <c r="M23" s="74" t="s">
        <v>119</v>
      </c>
      <c r="N23" s="464" t="s">
        <v>452</v>
      </c>
    </row>
    <row r="24" customFormat="false" ht="51.75" hidden="false" customHeight="true" outlineLevel="0" collapsed="false">
      <c r="A24" s="524"/>
      <c r="B24" s="524"/>
      <c r="C24" s="524"/>
      <c r="D24" s="74"/>
      <c r="E24" s="74" t="s">
        <v>125</v>
      </c>
      <c r="F24" s="74" t="s">
        <v>126</v>
      </c>
      <c r="G24" s="74"/>
      <c r="H24" s="74"/>
      <c r="I24" s="462"/>
      <c r="J24" s="74"/>
      <c r="K24" s="74" t="s">
        <v>125</v>
      </c>
      <c r="L24" s="74" t="s">
        <v>126</v>
      </c>
      <c r="M24" s="74"/>
      <c r="N24" s="464"/>
    </row>
    <row r="25" customFormat="false" ht="12.75" hidden="false" customHeight="true" outlineLevel="0" collapsed="false">
      <c r="A25" s="462" t="n">
        <v>1</v>
      </c>
      <c r="B25" s="463" t="n">
        <v>2</v>
      </c>
      <c r="C25" s="463" t="n">
        <v>29</v>
      </c>
      <c r="D25" s="463" t="n">
        <v>30</v>
      </c>
      <c r="E25" s="463" t="n">
        <v>31</v>
      </c>
      <c r="F25" s="463" t="n">
        <v>32</v>
      </c>
      <c r="G25" s="463" t="n">
        <v>33</v>
      </c>
      <c r="H25" s="463" t="n">
        <v>34</v>
      </c>
      <c r="I25" s="463" t="n">
        <v>35</v>
      </c>
      <c r="J25" s="463" t="n">
        <v>36</v>
      </c>
      <c r="K25" s="463" t="n">
        <v>37</v>
      </c>
      <c r="L25" s="463" t="n">
        <v>38</v>
      </c>
      <c r="M25" s="463" t="n">
        <v>39</v>
      </c>
      <c r="N25" s="466" t="n">
        <v>40</v>
      </c>
    </row>
    <row r="26" customFormat="false" ht="17.25" hidden="false" customHeight="true" outlineLevel="0" collapsed="false">
      <c r="A26" s="468" t="s">
        <v>445</v>
      </c>
      <c r="B26" s="503" t="n">
        <v>1000</v>
      </c>
      <c r="C26" s="520"/>
      <c r="D26" s="520"/>
      <c r="E26" s="520"/>
      <c r="F26" s="520"/>
      <c r="G26" s="520"/>
      <c r="H26" s="520"/>
      <c r="I26" s="520"/>
      <c r="J26" s="520"/>
      <c r="K26" s="520"/>
      <c r="L26" s="520"/>
      <c r="M26" s="520"/>
      <c r="N26" s="520"/>
    </row>
    <row r="27" s="522" customFormat="true" ht="26.25" hidden="false" customHeight="true" outlineLevel="0" collapsed="false">
      <c r="A27" s="521" t="s">
        <v>446</v>
      </c>
      <c r="B27" s="478" t="n">
        <v>1100</v>
      </c>
      <c r="C27" s="520"/>
      <c r="D27" s="520"/>
      <c r="E27" s="520"/>
      <c r="F27" s="520"/>
      <c r="G27" s="520"/>
      <c r="H27" s="520"/>
      <c r="I27" s="520"/>
      <c r="J27" s="520"/>
      <c r="K27" s="520"/>
      <c r="L27" s="520"/>
      <c r="M27" s="520"/>
      <c r="N27" s="520"/>
    </row>
    <row r="28" customFormat="false" ht="13.5" hidden="false" customHeight="true" outlineLevel="0" collapsed="false">
      <c r="A28" s="509" t="s">
        <v>432</v>
      </c>
      <c r="B28" s="484"/>
      <c r="C28" s="520"/>
      <c r="D28" s="520"/>
      <c r="E28" s="520"/>
      <c r="F28" s="520"/>
      <c r="G28" s="520"/>
      <c r="H28" s="520"/>
      <c r="I28" s="520"/>
      <c r="J28" s="520"/>
      <c r="K28" s="520"/>
      <c r="L28" s="520"/>
      <c r="M28" s="520"/>
      <c r="N28" s="520"/>
    </row>
    <row r="29" customFormat="false" ht="17.25" hidden="false" customHeight="true" outlineLevel="0" collapsed="false">
      <c r="A29" s="468" t="s">
        <v>447</v>
      </c>
      <c r="B29" s="510" t="n">
        <v>2000</v>
      </c>
      <c r="C29" s="520"/>
      <c r="D29" s="520"/>
      <c r="E29" s="520"/>
      <c r="F29" s="520"/>
      <c r="G29" s="520"/>
      <c r="H29" s="520"/>
      <c r="I29" s="520"/>
      <c r="J29" s="520"/>
      <c r="K29" s="520"/>
      <c r="L29" s="520"/>
      <c r="M29" s="520"/>
      <c r="N29" s="520"/>
    </row>
    <row r="30" s="522" customFormat="true" ht="26.25" hidden="false" customHeight="true" outlineLevel="0" collapsed="false">
      <c r="A30" s="521" t="s">
        <v>446</v>
      </c>
      <c r="B30" s="478" t="n">
        <v>2100</v>
      </c>
      <c r="C30" s="520"/>
      <c r="D30" s="520"/>
      <c r="E30" s="520"/>
      <c r="F30" s="520"/>
      <c r="G30" s="520"/>
      <c r="H30" s="520"/>
      <c r="I30" s="520"/>
      <c r="J30" s="520"/>
      <c r="K30" s="520"/>
      <c r="L30" s="520"/>
      <c r="M30" s="520"/>
      <c r="N30" s="520"/>
    </row>
    <row r="31" customFormat="false" ht="13.5" hidden="false" customHeight="true" outlineLevel="0" collapsed="false">
      <c r="A31" s="509" t="s">
        <v>432</v>
      </c>
      <c r="B31" s="478"/>
      <c r="C31" s="520"/>
      <c r="D31" s="520"/>
      <c r="E31" s="520"/>
      <c r="F31" s="520"/>
      <c r="G31" s="520"/>
      <c r="H31" s="520"/>
      <c r="I31" s="520"/>
      <c r="J31" s="520"/>
      <c r="K31" s="520"/>
      <c r="L31" s="520"/>
      <c r="M31" s="520"/>
      <c r="N31" s="520"/>
    </row>
    <row r="32" customFormat="false" ht="26.25" hidden="false" customHeight="false" outlineLevel="0" collapsed="false">
      <c r="A32" s="468" t="s">
        <v>448</v>
      </c>
      <c r="B32" s="512" t="n">
        <v>3000</v>
      </c>
      <c r="C32" s="520"/>
      <c r="D32" s="520"/>
      <c r="E32" s="520"/>
      <c r="F32" s="520"/>
      <c r="G32" s="520"/>
      <c r="H32" s="520"/>
      <c r="I32" s="520"/>
      <c r="J32" s="520"/>
      <c r="K32" s="520"/>
      <c r="L32" s="520"/>
      <c r="M32" s="520"/>
      <c r="N32" s="520"/>
    </row>
    <row r="33" s="522" customFormat="true" ht="26.25" hidden="false" customHeight="true" outlineLevel="0" collapsed="false">
      <c r="A33" s="521" t="s">
        <v>446</v>
      </c>
      <c r="B33" s="478" t="n">
        <v>3001</v>
      </c>
      <c r="C33" s="520"/>
      <c r="D33" s="520"/>
      <c r="E33" s="520"/>
      <c r="F33" s="520"/>
      <c r="G33" s="520"/>
      <c r="H33" s="520"/>
      <c r="I33" s="520"/>
      <c r="J33" s="520"/>
      <c r="K33" s="520"/>
      <c r="L33" s="520"/>
      <c r="M33" s="520"/>
      <c r="N33" s="520"/>
    </row>
    <row r="34" customFormat="false" ht="13.5" hidden="false" customHeight="true" outlineLevel="0" collapsed="false">
      <c r="A34" s="509" t="s">
        <v>432</v>
      </c>
      <c r="B34" s="478"/>
      <c r="C34" s="520"/>
      <c r="D34" s="520"/>
      <c r="E34" s="520"/>
      <c r="F34" s="520"/>
      <c r="G34" s="520"/>
      <c r="H34" s="520"/>
      <c r="I34" s="520"/>
      <c r="J34" s="520"/>
      <c r="K34" s="520"/>
      <c r="L34" s="520"/>
      <c r="M34" s="520"/>
      <c r="N34" s="520"/>
    </row>
    <row r="35" customFormat="false" ht="52.5" hidden="false" customHeight="true" outlineLevel="0" collapsed="false">
      <c r="A35" s="494" t="s">
        <v>203</v>
      </c>
      <c r="B35" s="526" t="n">
        <v>9000</v>
      </c>
      <c r="C35" s="513" t="s">
        <v>404</v>
      </c>
      <c r="D35" s="513" t="s">
        <v>404</v>
      </c>
      <c r="E35" s="513" t="s">
        <v>404</v>
      </c>
      <c r="F35" s="513" t="s">
        <v>404</v>
      </c>
      <c r="G35" s="513" t="s">
        <v>404</v>
      </c>
      <c r="H35" s="513" t="s">
        <v>404</v>
      </c>
      <c r="I35" s="513" t="s">
        <v>404</v>
      </c>
      <c r="J35" s="513" t="s">
        <v>404</v>
      </c>
      <c r="K35" s="513" t="s">
        <v>404</v>
      </c>
      <c r="L35" s="513" t="s">
        <v>404</v>
      </c>
      <c r="M35" s="513" t="s">
        <v>404</v>
      </c>
      <c r="N35" s="513" t="s">
        <v>404</v>
      </c>
    </row>
    <row r="36" customFormat="false" ht="8.25" hidden="false" customHeight="true" outlineLevel="0" collapsed="false">
      <c r="A36" s="501"/>
      <c r="B36" s="501"/>
      <c r="C36" s="501"/>
      <c r="D36" s="501"/>
      <c r="E36" s="501"/>
      <c r="F36" s="501"/>
      <c r="G36" s="501"/>
      <c r="H36" s="501"/>
      <c r="I36" s="501"/>
      <c r="J36" s="501"/>
      <c r="K36" s="501"/>
      <c r="L36" s="501"/>
      <c r="M36" s="501"/>
      <c r="N36" s="501"/>
    </row>
    <row r="37" customFormat="false" ht="26.25" hidden="false" customHeight="true" outlineLevel="0" collapsed="false">
      <c r="A37" s="107" t="s">
        <v>206</v>
      </c>
      <c r="B37" s="107"/>
      <c r="C37" s="527"/>
      <c r="D37" s="408"/>
      <c r="E37" s="371"/>
      <c r="G37" s="410"/>
      <c r="H37" s="410"/>
      <c r="I37" s="410"/>
      <c r="K37" s="527"/>
      <c r="L37" s="371"/>
    </row>
    <row r="38" customFormat="false" ht="14.25" hidden="false" customHeight="true" outlineLevel="0" collapsed="false">
      <c r="A38" s="112"/>
      <c r="C38" s="114" t="s">
        <v>207</v>
      </c>
      <c r="D38" s="114"/>
      <c r="E38" s="114"/>
      <c r="F38" s="528"/>
      <c r="G38" s="216" t="s">
        <v>248</v>
      </c>
      <c r="H38" s="216"/>
      <c r="I38" s="216"/>
      <c r="J38" s="528"/>
      <c r="K38" s="114" t="s">
        <v>208</v>
      </c>
      <c r="L38" s="114"/>
    </row>
    <row r="39" customFormat="false" ht="15" hidden="false" customHeight="false" outlineLevel="0" collapsed="false">
      <c r="A39" s="112" t="s">
        <v>209</v>
      </c>
      <c r="C39" s="529"/>
      <c r="D39" s="530"/>
      <c r="E39" s="412"/>
      <c r="F39" s="528"/>
      <c r="G39" s="531"/>
      <c r="H39" s="531"/>
      <c r="I39" s="531"/>
      <c r="J39" s="528"/>
      <c r="K39" s="532"/>
      <c r="L39" s="532"/>
    </row>
    <row r="40" customFormat="false" ht="15" hidden="false" customHeight="true" outlineLevel="0" collapsed="false">
      <c r="A40" s="119"/>
      <c r="C40" s="114" t="s">
        <v>207</v>
      </c>
      <c r="D40" s="114"/>
      <c r="E40" s="114"/>
      <c r="F40" s="528"/>
      <c r="G40" s="216" t="s">
        <v>249</v>
      </c>
      <c r="H40" s="216"/>
      <c r="I40" s="216"/>
      <c r="J40" s="528"/>
      <c r="K40" s="114" t="s">
        <v>210</v>
      </c>
      <c r="L40" s="114"/>
    </row>
    <row r="41" customFormat="false" ht="15" hidden="false" customHeight="false" outlineLevel="0" collapsed="false">
      <c r="A41" s="112" t="s">
        <v>211</v>
      </c>
      <c r="B41" s="218"/>
      <c r="C41" s="219"/>
      <c r="D41" s="219"/>
      <c r="E41" s="220"/>
      <c r="F41" s="221"/>
      <c r="G41" s="219"/>
      <c r="H41" s="221"/>
    </row>
  </sheetData>
  <mergeCells count="44">
    <mergeCell ref="A2:A7"/>
    <mergeCell ref="B2:B7"/>
    <mergeCell ref="C2:N2"/>
    <mergeCell ref="C3:N3"/>
    <mergeCell ref="C4:H4"/>
    <mergeCell ref="I4:N4"/>
    <mergeCell ref="C5:C7"/>
    <mergeCell ref="D5:D7"/>
    <mergeCell ref="E5:F5"/>
    <mergeCell ref="G5:G7"/>
    <mergeCell ref="H5:H7"/>
    <mergeCell ref="I5:I7"/>
    <mergeCell ref="J5:J7"/>
    <mergeCell ref="K5:L5"/>
    <mergeCell ref="M5:M7"/>
    <mergeCell ref="N5:N7"/>
    <mergeCell ref="E6:F6"/>
    <mergeCell ref="K6:L6"/>
    <mergeCell ref="A20:A24"/>
    <mergeCell ref="B20:B24"/>
    <mergeCell ref="C20:M20"/>
    <mergeCell ref="C21:N21"/>
    <mergeCell ref="C22:H22"/>
    <mergeCell ref="I22:N22"/>
    <mergeCell ref="C23:C24"/>
    <mergeCell ref="D23:D24"/>
    <mergeCell ref="E23:F23"/>
    <mergeCell ref="G23:G24"/>
    <mergeCell ref="H23:H24"/>
    <mergeCell ref="I23:I24"/>
    <mergeCell ref="J23:J24"/>
    <mergeCell ref="K23:L23"/>
    <mergeCell ref="M23:M24"/>
    <mergeCell ref="N23:N24"/>
    <mergeCell ref="A37:B37"/>
    <mergeCell ref="G37:I37"/>
    <mergeCell ref="C38:E38"/>
    <mergeCell ref="G38:I38"/>
    <mergeCell ref="K38:L38"/>
    <mergeCell ref="G39:I39"/>
    <mergeCell ref="K39:L39"/>
    <mergeCell ref="C40:E40"/>
    <mergeCell ref="G40:I40"/>
    <mergeCell ref="K40:L40"/>
  </mergeCells>
  <printOptions headings="false" gridLines="false" gridLinesSet="true" horizontalCentered="false" verticalCentered="false"/>
  <pageMargins left="0.708333333333333" right="0.39375" top="0.590972222222222" bottom="0.39375" header="0.157638888888889" footer="0.511811023622047"/>
  <pageSetup paperSize="9" scale="100" fitToWidth="1" fitToHeight="0" pageOrder="downThenOver" orientation="landscape" blackAndWhite="false" draft="false" cellComments="none" firstPageNumber="7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P36"/>
  <sheetViews>
    <sheetView showFormulas="false" showGridLines="false" showRowColHeaders="true" showZeros="true" rightToLeft="false" tabSelected="false" showOutlineSymbols="true" defaultGridColor="true" view="normal" topLeftCell="A13" colorId="64" zoomScale="100" zoomScaleNormal="100" zoomScalePageLayoutView="100" workbookViewId="0">
      <selection pane="topLeft" activeCell="D24" activeCellId="0" sqref="D24"/>
    </sheetView>
  </sheetViews>
  <sheetFormatPr defaultColWidth="9.1484375" defaultRowHeight="15.75" zeroHeight="false" outlineLevelRow="0" outlineLevelCol="0"/>
  <cols>
    <col collapsed="false" customWidth="true" hidden="false" outlineLevel="0" max="1" min="1" style="533" width="33.86"/>
    <col collapsed="false" customWidth="true" hidden="false" outlineLevel="0" max="2" min="2" style="533" width="23.42"/>
    <col collapsed="false" customWidth="true" hidden="false" outlineLevel="0" max="3" min="3" style="533" width="28.42"/>
    <col collapsed="false" customWidth="true" hidden="false" outlineLevel="0" max="4" min="4" style="533" width="21.29"/>
    <col collapsed="false" customWidth="true" hidden="false" outlineLevel="0" max="5" min="5" style="533" width="20"/>
    <col collapsed="false" customWidth="true" hidden="false" outlineLevel="0" max="6" min="6" style="533" width="19"/>
    <col collapsed="false" customWidth="true" hidden="false" outlineLevel="0" max="8" min="7" style="533" width="25.42"/>
    <col collapsed="false" customWidth="true" hidden="false" outlineLevel="0" max="9" min="9" style="533" width="3.71"/>
    <col collapsed="false" customWidth="true" hidden="false" outlineLevel="0" max="13" min="10" style="1" width="8.86"/>
    <col collapsed="false" customWidth="false" hidden="false" outlineLevel="0" max="16384" min="14" style="533" width="9.14"/>
  </cols>
  <sheetData>
    <row r="1" customFormat="false" ht="24" hidden="false" customHeight="true" outlineLevel="0" collapsed="false">
      <c r="A1" s="534" t="s">
        <v>453</v>
      </c>
      <c r="B1" s="534"/>
      <c r="C1" s="534"/>
      <c r="D1" s="534"/>
      <c r="E1" s="534"/>
      <c r="F1" s="534"/>
      <c r="G1" s="534"/>
      <c r="H1" s="534"/>
      <c r="J1" s="4" t="s">
        <v>2</v>
      </c>
      <c r="K1" s="5"/>
      <c r="L1" s="5"/>
      <c r="M1" s="5"/>
    </row>
    <row r="2" customFormat="false" ht="7.5" hidden="false" customHeight="true" outlineLevel="0" collapsed="false">
      <c r="A2" s="535"/>
      <c r="B2" s="535"/>
      <c r="C2" s="535"/>
      <c r="D2" s="535"/>
      <c r="E2" s="535"/>
      <c r="F2" s="535"/>
      <c r="G2" s="535"/>
      <c r="H2" s="535"/>
      <c r="J2" s="11" t="s">
        <v>4</v>
      </c>
      <c r="K2" s="11"/>
      <c r="L2" s="11"/>
      <c r="M2" s="11"/>
    </row>
    <row r="3" customFormat="false" ht="16.5" hidden="false" customHeight="false" outlineLevel="0" collapsed="false">
      <c r="A3" s="249"/>
      <c r="B3" s="249"/>
      <c r="C3" s="249"/>
      <c r="D3" s="249"/>
      <c r="E3" s="249"/>
      <c r="F3" s="249"/>
      <c r="G3" s="249"/>
      <c r="H3" s="536" t="s">
        <v>3</v>
      </c>
      <c r="I3" s="222"/>
      <c r="J3" s="11"/>
      <c r="K3" s="11"/>
      <c r="L3" s="11"/>
      <c r="M3" s="11"/>
      <c r="N3" s="222"/>
      <c r="O3" s="222"/>
      <c r="P3" s="537"/>
    </row>
    <row r="4" customFormat="false" ht="15.75" hidden="false" customHeight="false" outlineLevel="0" collapsed="false">
      <c r="A4" s="249"/>
      <c r="B4" s="538" t="s">
        <v>454</v>
      </c>
      <c r="C4" s="538"/>
      <c r="D4" s="538"/>
      <c r="E4" s="538"/>
      <c r="F4" s="538"/>
      <c r="G4" s="539" t="s">
        <v>215</v>
      </c>
      <c r="H4" s="128"/>
      <c r="I4" s="222"/>
      <c r="J4" s="11"/>
      <c r="K4" s="11"/>
      <c r="L4" s="11"/>
      <c r="M4" s="11"/>
      <c r="N4" s="540"/>
      <c r="O4" s="540"/>
      <c r="P4" s="541"/>
    </row>
    <row r="5" customFormat="false" ht="15.75" hidden="false" customHeight="false" outlineLevel="0" collapsed="false">
      <c r="A5" s="249"/>
      <c r="B5" s="249"/>
      <c r="C5" s="249"/>
      <c r="D5" s="249"/>
      <c r="E5" s="249"/>
      <c r="F5" s="249"/>
      <c r="G5" s="542" t="s">
        <v>216</v>
      </c>
      <c r="H5" s="543"/>
      <c r="I5" s="222"/>
      <c r="J5" s="11"/>
      <c r="K5" s="11"/>
      <c r="L5" s="11"/>
      <c r="M5" s="11"/>
      <c r="N5" s="540"/>
      <c r="O5" s="540"/>
      <c r="P5" s="544"/>
    </row>
    <row r="6" customFormat="false" ht="15.75" hidden="false" customHeight="false" outlineLevel="0" collapsed="false">
      <c r="A6" s="249"/>
      <c r="B6" s="249"/>
      <c r="C6" s="249"/>
      <c r="D6" s="249"/>
      <c r="E6" s="249"/>
      <c r="F6" s="249"/>
      <c r="G6" s="539" t="s">
        <v>7</v>
      </c>
      <c r="H6" s="543"/>
      <c r="I6" s="222"/>
      <c r="J6" s="11"/>
      <c r="K6" s="11"/>
      <c r="L6" s="11"/>
      <c r="M6" s="11"/>
      <c r="N6" s="540"/>
      <c r="O6" s="540"/>
      <c r="P6" s="544"/>
    </row>
    <row r="7" customFormat="false" ht="15.75" hidden="false" customHeight="false" outlineLevel="0" collapsed="false">
      <c r="A7" s="228" t="s">
        <v>217</v>
      </c>
      <c r="B7" s="545"/>
      <c r="C7" s="546"/>
      <c r="D7" s="546"/>
      <c r="E7" s="546"/>
      <c r="F7" s="546"/>
      <c r="G7" s="539" t="s">
        <v>10</v>
      </c>
      <c r="H7" s="547"/>
      <c r="I7" s="540"/>
      <c r="J7" s="11"/>
      <c r="K7" s="11"/>
      <c r="L7" s="11"/>
      <c r="M7" s="11"/>
      <c r="N7" s="540"/>
      <c r="O7" s="540"/>
      <c r="P7" s="548"/>
    </row>
    <row r="8" customFormat="false" ht="14.25" hidden="false" customHeight="true" outlineLevel="0" collapsed="false">
      <c r="A8" s="549" t="s">
        <v>218</v>
      </c>
      <c r="B8" s="550"/>
      <c r="C8" s="551"/>
      <c r="D8" s="551"/>
      <c r="E8" s="551"/>
      <c r="F8" s="551"/>
      <c r="G8" s="552" t="s">
        <v>219</v>
      </c>
      <c r="H8" s="237"/>
      <c r="I8" s="553"/>
      <c r="J8" s="5"/>
      <c r="K8" s="5"/>
      <c r="L8" s="5"/>
      <c r="M8" s="5"/>
      <c r="N8" s="540"/>
      <c r="O8" s="540"/>
      <c r="P8" s="548"/>
    </row>
    <row r="9" customFormat="false" ht="14.25" hidden="false" customHeight="true" outlineLevel="0" collapsed="false">
      <c r="A9" s="549"/>
      <c r="B9" s="554"/>
      <c r="C9" s="555"/>
      <c r="D9" s="555"/>
      <c r="E9" s="555"/>
      <c r="F9" s="555"/>
      <c r="G9" s="552"/>
      <c r="H9" s="237"/>
      <c r="I9" s="553"/>
      <c r="J9" s="29" t="s">
        <v>18</v>
      </c>
      <c r="K9" s="29"/>
      <c r="L9" s="29"/>
      <c r="M9" s="29"/>
      <c r="N9" s="540"/>
      <c r="O9" s="540"/>
      <c r="P9" s="548"/>
    </row>
    <row r="10" customFormat="false" ht="15.75" hidden="false" customHeight="false" outlineLevel="0" collapsed="false">
      <c r="A10" s="228" t="s">
        <v>13</v>
      </c>
      <c r="B10" s="556"/>
      <c r="C10" s="557"/>
      <c r="D10" s="557"/>
      <c r="E10" s="557"/>
      <c r="F10" s="557"/>
      <c r="G10" s="539" t="s">
        <v>220</v>
      </c>
      <c r="H10" s="558"/>
      <c r="I10" s="540"/>
      <c r="J10" s="29"/>
      <c r="K10" s="29"/>
      <c r="L10" s="29"/>
      <c r="M10" s="29"/>
      <c r="N10" s="540"/>
      <c r="O10" s="540"/>
      <c r="P10" s="548"/>
    </row>
    <row r="11" customFormat="false" ht="16.5" hidden="false" customHeight="false" outlineLevel="0" collapsed="false">
      <c r="A11" s="228" t="s">
        <v>221</v>
      </c>
      <c r="B11" s="559"/>
      <c r="C11" s="228"/>
      <c r="D11" s="228"/>
      <c r="E11" s="228"/>
      <c r="F11" s="228"/>
      <c r="G11" s="539"/>
      <c r="H11" s="560"/>
      <c r="I11" s="540"/>
      <c r="J11" s="29"/>
      <c r="K11" s="29"/>
      <c r="L11" s="29"/>
      <c r="M11" s="29"/>
      <c r="N11" s="561"/>
      <c r="O11" s="561"/>
      <c r="P11" s="548"/>
    </row>
    <row r="12" customFormat="false" ht="15.75" hidden="false" customHeight="false" outlineLevel="0" collapsed="false">
      <c r="A12" s="562"/>
      <c r="B12" s="562"/>
      <c r="C12" s="562"/>
      <c r="D12" s="562"/>
      <c r="E12" s="562"/>
      <c r="F12" s="562"/>
      <c r="G12" s="562"/>
      <c r="H12" s="562"/>
      <c r="J12" s="29"/>
      <c r="K12" s="29"/>
      <c r="L12" s="29"/>
      <c r="M12" s="29"/>
    </row>
    <row r="13" customFormat="false" ht="15.75" hidden="false" customHeight="false" outlineLevel="0" collapsed="false">
      <c r="A13" s="249"/>
      <c r="B13" s="249"/>
      <c r="C13" s="317"/>
      <c r="D13" s="317"/>
      <c r="E13" s="317"/>
      <c r="F13" s="317"/>
      <c r="G13" s="249"/>
      <c r="H13" s="249"/>
      <c r="J13" s="29"/>
      <c r="K13" s="29"/>
      <c r="L13" s="29"/>
      <c r="M13" s="29"/>
    </row>
    <row r="14" customFormat="false" ht="21.75" hidden="false" customHeight="true" outlineLevel="0" collapsed="false">
      <c r="A14" s="353" t="s">
        <v>455</v>
      </c>
      <c r="B14" s="353"/>
      <c r="C14" s="383" t="s">
        <v>456</v>
      </c>
      <c r="D14" s="563" t="s">
        <v>457</v>
      </c>
      <c r="E14" s="563"/>
      <c r="F14" s="563"/>
      <c r="G14" s="383" t="s">
        <v>458</v>
      </c>
      <c r="H14" s="385" t="s">
        <v>459</v>
      </c>
      <c r="J14" s="29"/>
      <c r="K14" s="29"/>
      <c r="L14" s="29"/>
      <c r="M14" s="29"/>
    </row>
    <row r="15" customFormat="false" ht="18.75" hidden="false" customHeight="true" outlineLevel="0" collapsed="false">
      <c r="A15" s="353"/>
      <c r="B15" s="353"/>
      <c r="C15" s="383"/>
      <c r="D15" s="564" t="s">
        <v>460</v>
      </c>
      <c r="E15" s="565" t="s">
        <v>233</v>
      </c>
      <c r="F15" s="566" t="s">
        <v>234</v>
      </c>
      <c r="G15" s="383"/>
      <c r="H15" s="385"/>
      <c r="J15" s="5"/>
      <c r="K15" s="5"/>
      <c r="L15" s="5"/>
      <c r="M15" s="5"/>
    </row>
    <row r="16" customFormat="false" ht="16.5" hidden="false" customHeight="true" outlineLevel="0" collapsed="false">
      <c r="A16" s="567" t="n">
        <v>1</v>
      </c>
      <c r="B16" s="567"/>
      <c r="C16" s="568" t="n">
        <v>2</v>
      </c>
      <c r="D16" s="569" t="n">
        <v>3</v>
      </c>
      <c r="E16" s="570" t="n">
        <v>4</v>
      </c>
      <c r="F16" s="571" t="n">
        <v>5</v>
      </c>
      <c r="G16" s="568" t="n">
        <v>6</v>
      </c>
      <c r="H16" s="568" t="n">
        <v>7</v>
      </c>
      <c r="J16" s="40" t="s">
        <v>31</v>
      </c>
      <c r="K16" s="40"/>
      <c r="L16" s="40"/>
      <c r="M16" s="40"/>
    </row>
    <row r="17" customFormat="false" ht="15.75" hidden="false" customHeight="true" outlineLevel="0" collapsed="false">
      <c r="A17" s="331" t="s">
        <v>461</v>
      </c>
      <c r="B17" s="331"/>
      <c r="C17" s="572" t="s">
        <v>109</v>
      </c>
      <c r="D17" s="573" t="s">
        <v>109</v>
      </c>
      <c r="E17" s="573" t="s">
        <v>109</v>
      </c>
      <c r="F17" s="573" t="s">
        <v>109</v>
      </c>
      <c r="G17" s="573" t="s">
        <v>109</v>
      </c>
      <c r="H17" s="574" t="s">
        <v>109</v>
      </c>
      <c r="J17" s="40"/>
      <c r="K17" s="40"/>
      <c r="L17" s="40"/>
      <c r="M17" s="40"/>
    </row>
    <row r="18" customFormat="false" ht="15.75" hidden="false" customHeight="false" outlineLevel="0" collapsed="false">
      <c r="A18" s="575"/>
      <c r="B18" s="575"/>
      <c r="C18" s="576"/>
      <c r="D18" s="577"/>
      <c r="E18" s="577"/>
      <c r="F18" s="577"/>
      <c r="G18" s="578"/>
      <c r="H18" s="579"/>
      <c r="J18" s="40"/>
      <c r="K18" s="40"/>
      <c r="L18" s="40"/>
      <c r="M18" s="40"/>
    </row>
    <row r="19" customFormat="false" ht="15.75" hidden="false" customHeight="false" outlineLevel="0" collapsed="false">
      <c r="A19" s="580"/>
      <c r="B19" s="580"/>
      <c r="C19" s="581"/>
      <c r="D19" s="582"/>
      <c r="E19" s="582"/>
      <c r="F19" s="582"/>
      <c r="G19" s="583"/>
      <c r="H19" s="584"/>
      <c r="J19" s="40"/>
      <c r="K19" s="40"/>
      <c r="L19" s="40"/>
      <c r="M19" s="40"/>
    </row>
    <row r="20" customFormat="false" ht="15.75" hidden="false" customHeight="false" outlineLevel="0" collapsed="false">
      <c r="A20" s="580"/>
      <c r="B20" s="580"/>
      <c r="C20" s="585"/>
      <c r="D20" s="586"/>
      <c r="E20" s="586"/>
      <c r="F20" s="586"/>
      <c r="G20" s="583"/>
      <c r="H20" s="584"/>
      <c r="J20" s="40"/>
      <c r="K20" s="40"/>
      <c r="L20" s="40"/>
      <c r="M20" s="40"/>
    </row>
    <row r="21" customFormat="false" ht="15.75" hidden="false" customHeight="true" outlineLevel="0" collapsed="false">
      <c r="A21" s="587" t="s">
        <v>462</v>
      </c>
      <c r="B21" s="587"/>
      <c r="C21" s="588" t="s">
        <v>109</v>
      </c>
      <c r="D21" s="588" t="s">
        <v>109</v>
      </c>
      <c r="E21" s="588" t="s">
        <v>109</v>
      </c>
      <c r="F21" s="588" t="s">
        <v>109</v>
      </c>
      <c r="G21" s="589"/>
      <c r="H21" s="590"/>
      <c r="J21" s="40"/>
      <c r="K21" s="40"/>
      <c r="L21" s="40"/>
      <c r="M21" s="40"/>
    </row>
    <row r="22" customFormat="false" ht="15.75" hidden="false" customHeight="true" outlineLevel="0" collapsed="false">
      <c r="A22" s="331" t="s">
        <v>463</v>
      </c>
      <c r="B22" s="331"/>
      <c r="C22" s="588" t="s">
        <v>109</v>
      </c>
      <c r="D22" s="591" t="s">
        <v>109</v>
      </c>
      <c r="E22" s="591" t="s">
        <v>109</v>
      </c>
      <c r="F22" s="591" t="s">
        <v>109</v>
      </c>
      <c r="G22" s="591" t="s">
        <v>109</v>
      </c>
      <c r="H22" s="592" t="s">
        <v>109</v>
      </c>
      <c r="J22" s="40"/>
      <c r="K22" s="40"/>
      <c r="L22" s="40"/>
      <c r="M22" s="40"/>
    </row>
    <row r="23" customFormat="false" ht="15.75" hidden="false" customHeight="false" outlineLevel="0" collapsed="false">
      <c r="A23" s="575"/>
      <c r="B23" s="575"/>
      <c r="C23" s="576"/>
      <c r="D23" s="577"/>
      <c r="E23" s="577"/>
      <c r="F23" s="577"/>
      <c r="G23" s="593"/>
      <c r="H23" s="579"/>
    </row>
    <row r="24" customFormat="false" ht="15.75" hidden="false" customHeight="true" outlineLevel="0" collapsed="false">
      <c r="A24" s="580"/>
      <c r="B24" s="580"/>
      <c r="C24" s="581"/>
      <c r="D24" s="582"/>
      <c r="E24" s="582"/>
      <c r="F24" s="582"/>
      <c r="G24" s="594"/>
      <c r="H24" s="584"/>
      <c r="J24" s="52" t="s">
        <v>55</v>
      </c>
      <c r="K24" s="52"/>
      <c r="L24" s="52"/>
      <c r="M24" s="52"/>
    </row>
    <row r="25" customFormat="false" ht="15.75" hidden="false" customHeight="false" outlineLevel="0" collapsed="false">
      <c r="A25" s="580"/>
      <c r="B25" s="580"/>
      <c r="C25" s="581"/>
      <c r="D25" s="582"/>
      <c r="E25" s="582"/>
      <c r="F25" s="582"/>
      <c r="G25" s="595"/>
      <c r="H25" s="584"/>
      <c r="J25" s="52"/>
      <c r="K25" s="52"/>
      <c r="L25" s="52"/>
      <c r="M25" s="52"/>
    </row>
    <row r="26" customFormat="false" ht="15.75" hidden="false" customHeight="true" outlineLevel="0" collapsed="false">
      <c r="A26" s="587" t="s">
        <v>462</v>
      </c>
      <c r="B26" s="587"/>
      <c r="C26" s="588" t="s">
        <v>109</v>
      </c>
      <c r="D26" s="588" t="s">
        <v>109</v>
      </c>
      <c r="E26" s="588" t="s">
        <v>109</v>
      </c>
      <c r="F26" s="588" t="s">
        <v>109</v>
      </c>
      <c r="G26" s="596"/>
      <c r="H26" s="590"/>
      <c r="J26" s="52"/>
      <c r="K26" s="52"/>
      <c r="L26" s="52"/>
      <c r="M26" s="52"/>
    </row>
    <row r="27" customFormat="false" ht="16.5" hidden="false" customHeight="false" outlineLevel="0" collapsed="false">
      <c r="A27" s="249"/>
      <c r="B27" s="597" t="s">
        <v>203</v>
      </c>
      <c r="C27" s="598" t="s">
        <v>109</v>
      </c>
      <c r="D27" s="599" t="s">
        <v>109</v>
      </c>
      <c r="E27" s="599" t="s">
        <v>109</v>
      </c>
      <c r="F27" s="599" t="s">
        <v>109</v>
      </c>
      <c r="G27" s="600" t="s">
        <v>464</v>
      </c>
      <c r="H27" s="601" t="s">
        <v>464</v>
      </c>
      <c r="J27" s="52"/>
      <c r="K27" s="52"/>
      <c r="L27" s="52"/>
      <c r="M27" s="52"/>
    </row>
    <row r="28" customFormat="false" ht="6" hidden="false" customHeight="true" outlineLevel="0" collapsed="false">
      <c r="A28" s="249"/>
      <c r="B28" s="602"/>
      <c r="C28" s="603"/>
      <c r="D28" s="603"/>
      <c r="E28" s="603"/>
      <c r="F28" s="603"/>
      <c r="G28" s="603"/>
      <c r="H28" s="603"/>
      <c r="J28" s="52"/>
      <c r="K28" s="52"/>
      <c r="L28" s="52"/>
      <c r="M28" s="52"/>
    </row>
    <row r="29" customFormat="false" ht="39" hidden="false" customHeight="false" outlineLevel="0" collapsed="false">
      <c r="A29" s="205" t="s">
        <v>266</v>
      </c>
      <c r="B29" s="108"/>
      <c r="C29" s="109"/>
      <c r="D29" s="349"/>
      <c r="E29" s="604"/>
      <c r="F29" s="349"/>
      <c r="G29" s="109"/>
      <c r="H29" s="109"/>
      <c r="J29" s="52"/>
      <c r="K29" s="52"/>
      <c r="L29" s="52"/>
      <c r="M29" s="52"/>
    </row>
    <row r="30" customFormat="false" ht="15.75" hidden="false" customHeight="false" outlineLevel="0" collapsed="false">
      <c r="A30" s="112"/>
      <c r="B30" s="114" t="s">
        <v>207</v>
      </c>
      <c r="C30" s="605"/>
      <c r="D30" s="116" t="s">
        <v>248</v>
      </c>
      <c r="E30" s="606"/>
      <c r="F30" s="605" t="s">
        <v>208</v>
      </c>
      <c r="G30" s="607"/>
      <c r="H30" s="605"/>
    </row>
    <row r="31" customFormat="false" ht="14.25" hidden="false" customHeight="true" outlineLevel="0" collapsed="false">
      <c r="A31" s="112" t="s">
        <v>209</v>
      </c>
      <c r="B31" s="530"/>
      <c r="C31" s="607"/>
      <c r="D31" s="412"/>
      <c r="E31" s="608"/>
      <c r="F31" s="412"/>
      <c r="G31" s="607"/>
      <c r="H31" s="607"/>
    </row>
    <row r="32" customFormat="false" ht="14.25" hidden="false" customHeight="true" outlineLevel="0" collapsed="false">
      <c r="A32" s="119"/>
      <c r="B32" s="114" t="s">
        <v>207</v>
      </c>
      <c r="C32" s="605"/>
      <c r="D32" s="116" t="s">
        <v>249</v>
      </c>
      <c r="E32" s="606"/>
      <c r="F32" s="605" t="s">
        <v>210</v>
      </c>
      <c r="G32" s="607"/>
      <c r="H32" s="605"/>
    </row>
    <row r="33" customFormat="false" ht="13.5" hidden="false" customHeight="true" outlineLevel="0" collapsed="false">
      <c r="A33" s="112" t="s">
        <v>211</v>
      </c>
      <c r="B33" s="218"/>
      <c r="C33" s="219"/>
      <c r="D33" s="219"/>
      <c r="E33" s="220"/>
      <c r="F33" s="221"/>
      <c r="G33" s="219"/>
      <c r="H33" s="221"/>
      <c r="J33" s="54"/>
      <c r="K33" s="54"/>
      <c r="L33" s="54"/>
      <c r="M33" s="54"/>
    </row>
    <row r="34" customFormat="false" ht="13.5" hidden="false" customHeight="true" outlineLevel="0" collapsed="false">
      <c r="A34" s="609"/>
      <c r="B34" s="299"/>
      <c r="C34" s="371"/>
      <c r="D34" s="219"/>
      <c r="E34" s="220"/>
      <c r="F34" s="221"/>
      <c r="G34" s="219"/>
      <c r="H34" s="221"/>
    </row>
    <row r="35" customFormat="false" ht="15.75" hidden="false" customHeight="true" outlineLevel="0" collapsed="false">
      <c r="A35" s="610" t="s">
        <v>465</v>
      </c>
      <c r="B35" s="610"/>
      <c r="C35" s="610"/>
      <c r="D35" s="610"/>
      <c r="E35" s="610"/>
      <c r="F35" s="610"/>
      <c r="G35" s="610"/>
      <c r="H35" s="610"/>
    </row>
    <row r="36" customFormat="false" ht="14.25" hidden="false" customHeight="true" outlineLevel="0" collapsed="false">
      <c r="A36" s="610" t="s">
        <v>466</v>
      </c>
      <c r="B36" s="610"/>
      <c r="C36" s="610"/>
      <c r="D36" s="610"/>
      <c r="E36" s="610"/>
      <c r="F36" s="610"/>
      <c r="G36" s="610"/>
      <c r="H36" s="610"/>
    </row>
  </sheetData>
  <mergeCells count="27">
    <mergeCell ref="A1:H1"/>
    <mergeCell ref="J2:M7"/>
    <mergeCell ref="B4:F4"/>
    <mergeCell ref="A8:A9"/>
    <mergeCell ref="G8:G9"/>
    <mergeCell ref="H8:H9"/>
    <mergeCell ref="J9:M14"/>
    <mergeCell ref="A14:B15"/>
    <mergeCell ref="C14:C15"/>
    <mergeCell ref="D14:F14"/>
    <mergeCell ref="G14:G15"/>
    <mergeCell ref="H14:H15"/>
    <mergeCell ref="A16:B16"/>
    <mergeCell ref="J16:M22"/>
    <mergeCell ref="A17:B17"/>
    <mergeCell ref="A18:B18"/>
    <mergeCell ref="A19:B19"/>
    <mergeCell ref="A20:B20"/>
    <mergeCell ref="A21:B21"/>
    <mergeCell ref="A22:B22"/>
    <mergeCell ref="A23:B23"/>
    <mergeCell ref="A24:B24"/>
    <mergeCell ref="J24:M29"/>
    <mergeCell ref="A25:B25"/>
    <mergeCell ref="A26:B26"/>
    <mergeCell ref="A35:H35"/>
    <mergeCell ref="A36:H36"/>
  </mergeCells>
  <printOptions headings="false" gridLines="false" gridLinesSet="true" horizontalCentered="false" verticalCentered="false"/>
  <pageMargins left="0.708333333333333" right="0.39375" top="0.590972222222222" bottom="0.39375" header="0.157638888888889" footer="0.511811023622047"/>
  <pageSetup paperSize="9" scale="100" fitToWidth="1" fitToHeight="0" pageOrder="downThenOver" orientation="landscape" blackAndWhite="false" draft="false" cellComments="none" firstPageNumber="8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AH44"/>
  <sheetViews>
    <sheetView showFormulas="false" showGridLines="false" showRowColHeaders="true" showZeros="true" rightToLeft="false" tabSelected="false" showOutlineSymbols="true" defaultGridColor="true" view="normal" topLeftCell="A1" colorId="64" zoomScale="90" zoomScaleNormal="90" zoomScalePageLayoutView="100" workbookViewId="0">
      <selection pane="topLeft" activeCell="C20" activeCellId="0" sqref="C20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6"/>
    <col collapsed="false" customWidth="true" hidden="false" outlineLevel="0" max="2" min="2" style="1" width="23.71"/>
    <col collapsed="false" customWidth="true" hidden="false" outlineLevel="0" max="3" min="3" style="1" width="21.43"/>
    <col collapsed="false" customWidth="true" hidden="false" outlineLevel="0" max="4" min="4" style="1" width="12"/>
    <col collapsed="false" customWidth="true" hidden="false" outlineLevel="0" max="6" min="6" style="1" width="18"/>
    <col collapsed="false" customWidth="true" hidden="false" outlineLevel="0" max="7" min="7" style="1" width="11"/>
    <col collapsed="false" customWidth="true" hidden="false" outlineLevel="0" max="8" min="8" style="1" width="13.15"/>
    <col collapsed="false" customWidth="true" hidden="false" outlineLevel="0" max="9" min="9" style="1" width="7"/>
    <col collapsed="false" customWidth="true" hidden="false" outlineLevel="0" max="10" min="10" style="1" width="7.16"/>
    <col collapsed="false" customWidth="true" hidden="false" outlineLevel="0" max="11" min="11" style="1" width="9"/>
    <col collapsed="false" customWidth="true" hidden="false" outlineLevel="0" max="13" min="12" style="1" width="17"/>
    <col collapsed="false" customWidth="true" hidden="false" outlineLevel="0" max="14" min="14" style="1" width="11.57"/>
    <col collapsed="false" customWidth="true" hidden="false" outlineLevel="0" max="15" min="15" style="1" width="10.71"/>
    <col collapsed="false" customWidth="true" hidden="false" outlineLevel="0" max="16" min="16" style="1" width="10"/>
    <col collapsed="false" customWidth="true" hidden="false" outlineLevel="0" max="17" min="17" style="1" width="14.29"/>
    <col collapsed="false" customWidth="true" hidden="false" outlineLevel="0" max="18" min="18" style="1" width="15.71"/>
    <col collapsed="false" customWidth="true" hidden="false" outlineLevel="0" max="19" min="19" style="1" width="13.57"/>
    <col collapsed="false" customWidth="true" hidden="false" outlineLevel="0" max="24" min="24" style="1" width="13.71"/>
    <col collapsed="false" customWidth="true" hidden="false" outlineLevel="0" max="26" min="25" style="1" width="13"/>
    <col collapsed="false" customWidth="true" hidden="false" outlineLevel="0" max="27" min="27" style="1" width="15"/>
    <col collapsed="false" customWidth="true" hidden="false" outlineLevel="0" max="29" min="28" style="1" width="14.29"/>
    <col collapsed="false" customWidth="true" hidden="false" outlineLevel="0" max="30" min="30" style="1" width="13.57"/>
  </cols>
  <sheetData>
    <row r="1" customFormat="false" ht="38.25" hidden="false" customHeight="true" outlineLevel="0" collapsed="false">
      <c r="A1" s="611" t="s">
        <v>467</v>
      </c>
      <c r="B1" s="611"/>
      <c r="C1" s="611"/>
      <c r="D1" s="611"/>
      <c r="E1" s="611"/>
      <c r="F1" s="611"/>
      <c r="G1" s="611"/>
      <c r="H1" s="611"/>
      <c r="I1" s="611"/>
      <c r="J1" s="611"/>
      <c r="K1" s="611"/>
      <c r="L1" s="611"/>
      <c r="M1" s="611"/>
      <c r="N1" s="611"/>
      <c r="O1" s="611"/>
      <c r="P1" s="611"/>
      <c r="Q1" s="611"/>
      <c r="R1" s="611"/>
    </row>
    <row r="2" customFormat="false" ht="9.75" hidden="false" customHeight="true" outlineLevel="0" collapsed="false">
      <c r="A2" s="612"/>
      <c r="B2" s="613"/>
      <c r="C2" s="613"/>
      <c r="D2" s="613"/>
      <c r="E2" s="613"/>
      <c r="F2" s="613"/>
      <c r="G2" s="613"/>
      <c r="H2" s="613"/>
      <c r="I2" s="613"/>
      <c r="J2" s="613"/>
      <c r="K2" s="613"/>
      <c r="L2" s="613"/>
      <c r="M2" s="613"/>
      <c r="N2" s="613"/>
      <c r="O2" s="613"/>
      <c r="P2" s="613"/>
      <c r="Q2" s="613"/>
      <c r="R2" s="613"/>
      <c r="T2" s="4" t="s">
        <v>2</v>
      </c>
      <c r="U2" s="5"/>
      <c r="V2" s="5"/>
      <c r="W2" s="5"/>
    </row>
    <row r="3" customFormat="false" ht="15.75" hidden="false" customHeight="true" outlineLevel="0" collapsed="false">
      <c r="A3" s="124"/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6" t="s">
        <v>3</v>
      </c>
      <c r="T3" s="11" t="s">
        <v>4</v>
      </c>
      <c r="U3" s="11"/>
      <c r="V3" s="11"/>
      <c r="W3" s="11"/>
    </row>
    <row r="4" customFormat="false" ht="15" hidden="false" customHeight="false" outlineLevel="0" collapsed="false">
      <c r="A4" s="124"/>
      <c r="B4" s="124"/>
      <c r="C4" s="124"/>
      <c r="D4" s="614" t="s">
        <v>454</v>
      </c>
      <c r="E4" s="614"/>
      <c r="F4" s="614"/>
      <c r="G4" s="614"/>
      <c r="H4" s="614"/>
      <c r="I4" s="614"/>
      <c r="J4" s="614"/>
      <c r="K4" s="614"/>
      <c r="L4" s="614"/>
      <c r="M4" s="614"/>
      <c r="N4" s="614"/>
      <c r="O4" s="124"/>
      <c r="P4" s="615" t="s">
        <v>215</v>
      </c>
      <c r="Q4" s="615"/>
      <c r="R4" s="128"/>
      <c r="T4" s="11"/>
      <c r="U4" s="11"/>
      <c r="V4" s="11"/>
      <c r="W4" s="11"/>
    </row>
    <row r="5" customFormat="false" ht="15" hidden="false" customHeight="false" outlineLevel="0" collapsed="false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615" t="s">
        <v>216</v>
      </c>
      <c r="Q5" s="615"/>
      <c r="R5" s="616"/>
      <c r="T5" s="11"/>
      <c r="U5" s="11"/>
      <c r="V5" s="11"/>
      <c r="W5" s="11"/>
    </row>
    <row r="6" customFormat="false" ht="15" hidden="false" customHeight="false" outlineLevel="0" collapsed="false">
      <c r="A6" s="124"/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4"/>
      <c r="P6" s="615" t="s">
        <v>7</v>
      </c>
      <c r="Q6" s="615"/>
      <c r="R6" s="616"/>
      <c r="T6" s="11"/>
      <c r="U6" s="11"/>
      <c r="V6" s="11"/>
      <c r="W6" s="11"/>
    </row>
    <row r="7" customFormat="false" ht="15" hidden="false" customHeight="false" outlineLevel="0" collapsed="false">
      <c r="A7" s="131" t="s">
        <v>217</v>
      </c>
      <c r="B7" s="131"/>
      <c r="C7" s="131"/>
      <c r="D7" s="617"/>
      <c r="E7" s="617"/>
      <c r="F7" s="617"/>
      <c r="G7" s="617"/>
      <c r="H7" s="617"/>
      <c r="I7" s="617"/>
      <c r="J7" s="617"/>
      <c r="K7" s="617"/>
      <c r="L7" s="617"/>
      <c r="M7" s="617"/>
      <c r="N7" s="617"/>
      <c r="O7" s="617"/>
      <c r="P7" s="615" t="s">
        <v>10</v>
      </c>
      <c r="Q7" s="615"/>
      <c r="R7" s="134"/>
      <c r="T7" s="11"/>
      <c r="U7" s="11"/>
      <c r="V7" s="11"/>
      <c r="W7" s="11"/>
    </row>
    <row r="8" customFormat="false" ht="13.5" hidden="false" customHeight="true" outlineLevel="0" collapsed="false">
      <c r="A8" s="135" t="s">
        <v>218</v>
      </c>
      <c r="B8" s="135"/>
      <c r="C8" s="135"/>
      <c r="D8" s="618"/>
      <c r="E8" s="618"/>
      <c r="F8" s="618"/>
      <c r="G8" s="618"/>
      <c r="H8" s="618"/>
      <c r="I8" s="618"/>
      <c r="J8" s="618"/>
      <c r="K8" s="618"/>
      <c r="L8" s="619"/>
      <c r="M8" s="619"/>
      <c r="N8" s="619"/>
      <c r="O8" s="619"/>
      <c r="P8" s="615" t="s">
        <v>219</v>
      </c>
      <c r="Q8" s="615"/>
      <c r="R8" s="22"/>
      <c r="T8" s="11"/>
      <c r="U8" s="11"/>
      <c r="V8" s="11"/>
      <c r="W8" s="11"/>
    </row>
    <row r="9" customFormat="false" ht="15" hidden="false" customHeight="false" outlineLevel="0" collapsed="false">
      <c r="A9" s="135"/>
      <c r="B9" s="135"/>
      <c r="C9" s="135"/>
      <c r="D9" s="618"/>
      <c r="E9" s="618"/>
      <c r="F9" s="618"/>
      <c r="G9" s="618"/>
      <c r="H9" s="618"/>
      <c r="I9" s="618"/>
      <c r="J9" s="618"/>
      <c r="K9" s="618"/>
      <c r="L9" s="618"/>
      <c r="M9" s="618"/>
      <c r="N9" s="618"/>
      <c r="O9" s="618"/>
      <c r="P9" s="615"/>
      <c r="Q9" s="615"/>
      <c r="R9" s="22"/>
      <c r="T9" s="5"/>
      <c r="U9" s="5"/>
      <c r="V9" s="5"/>
      <c r="W9" s="5"/>
    </row>
    <row r="10" customFormat="false" ht="15" hidden="false" customHeight="false" outlineLevel="0" collapsed="false">
      <c r="A10" s="131" t="s">
        <v>13</v>
      </c>
      <c r="B10" s="131"/>
      <c r="C10" s="131"/>
      <c r="D10" s="620"/>
      <c r="E10" s="620"/>
      <c r="F10" s="620"/>
      <c r="G10" s="620"/>
      <c r="H10" s="620"/>
      <c r="I10" s="620"/>
      <c r="J10" s="620"/>
      <c r="K10" s="620"/>
      <c r="L10" s="620"/>
      <c r="M10" s="620"/>
      <c r="N10" s="620"/>
      <c r="O10" s="620"/>
      <c r="P10" s="615" t="s">
        <v>220</v>
      </c>
      <c r="Q10" s="615"/>
      <c r="R10" s="142"/>
      <c r="T10" s="29" t="s">
        <v>18</v>
      </c>
      <c r="U10" s="29"/>
      <c r="V10" s="29"/>
      <c r="W10" s="29"/>
    </row>
    <row r="11" customFormat="false" ht="15.75" hidden="false" customHeight="false" outlineLevel="0" collapsed="false">
      <c r="A11" s="131" t="s">
        <v>221</v>
      </c>
      <c r="B11" s="131"/>
      <c r="C11" s="131"/>
      <c r="D11" s="124"/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7"/>
      <c r="Q11" s="127"/>
      <c r="R11" s="144"/>
      <c r="T11" s="29"/>
      <c r="U11" s="29"/>
      <c r="V11" s="29"/>
      <c r="W11" s="29"/>
    </row>
    <row r="12" customFormat="false" ht="18.75" hidden="false" customHeight="true" outlineLevel="0" collapsed="false">
      <c r="A12" s="621"/>
      <c r="B12" s="621"/>
      <c r="C12" s="621"/>
      <c r="D12" s="621"/>
      <c r="E12" s="621"/>
      <c r="F12" s="621"/>
      <c r="G12" s="621"/>
      <c r="H12" s="621"/>
      <c r="I12" s="621"/>
      <c r="J12" s="621"/>
      <c r="K12" s="621"/>
      <c r="L12" s="30"/>
      <c r="M12" s="30"/>
      <c r="N12" s="30"/>
      <c r="O12" s="30"/>
      <c r="P12" s="622"/>
      <c r="Q12" s="133"/>
      <c r="R12" s="133"/>
      <c r="T12" s="29"/>
      <c r="U12" s="29"/>
      <c r="V12" s="29"/>
      <c r="W12" s="29"/>
    </row>
    <row r="13" customFormat="false" ht="28.5" hidden="false" customHeight="true" outlineLevel="0" collapsed="false">
      <c r="A13" s="146" t="s">
        <v>468</v>
      </c>
      <c r="B13" s="146"/>
      <c r="C13" s="147" t="s">
        <v>469</v>
      </c>
      <c r="D13" s="147" t="s">
        <v>470</v>
      </c>
      <c r="E13" s="147" t="s">
        <v>471</v>
      </c>
      <c r="F13" s="623" t="s">
        <v>472</v>
      </c>
      <c r="G13" s="147" t="s">
        <v>473</v>
      </c>
      <c r="H13" s="624" t="s">
        <v>474</v>
      </c>
      <c r="I13" s="624"/>
      <c r="J13" s="147" t="s">
        <v>225</v>
      </c>
      <c r="K13" s="147" t="s">
        <v>475</v>
      </c>
      <c r="L13" s="147"/>
      <c r="M13" s="147"/>
      <c r="N13" s="147"/>
      <c r="O13" s="148" t="s">
        <v>476</v>
      </c>
      <c r="P13" s="148"/>
      <c r="Q13" s="148"/>
      <c r="R13" s="148"/>
      <c r="T13" s="29"/>
      <c r="U13" s="29"/>
      <c r="V13" s="29"/>
      <c r="W13" s="29"/>
    </row>
    <row r="14" customFormat="false" ht="15.75" hidden="false" customHeight="true" outlineLevel="0" collapsed="false">
      <c r="A14" s="146"/>
      <c r="B14" s="146"/>
      <c r="C14" s="147"/>
      <c r="D14" s="147"/>
      <c r="E14" s="147"/>
      <c r="F14" s="623"/>
      <c r="G14" s="147"/>
      <c r="H14" s="624" t="s">
        <v>235</v>
      </c>
      <c r="I14" s="624" t="s">
        <v>477</v>
      </c>
      <c r="J14" s="147"/>
      <c r="K14" s="147" t="s">
        <v>231</v>
      </c>
      <c r="L14" s="148" t="s">
        <v>122</v>
      </c>
      <c r="M14" s="148"/>
      <c r="N14" s="148"/>
      <c r="O14" s="147" t="s">
        <v>231</v>
      </c>
      <c r="P14" s="148" t="s">
        <v>122</v>
      </c>
      <c r="Q14" s="148"/>
      <c r="R14" s="148"/>
      <c r="T14" s="29"/>
      <c r="U14" s="29"/>
      <c r="V14" s="29"/>
      <c r="W14" s="29"/>
    </row>
    <row r="15" customFormat="false" ht="26.25" hidden="false" customHeight="true" outlineLevel="0" collapsed="false">
      <c r="A15" s="146"/>
      <c r="B15" s="146"/>
      <c r="C15" s="147"/>
      <c r="D15" s="147"/>
      <c r="E15" s="147"/>
      <c r="F15" s="623"/>
      <c r="G15" s="147"/>
      <c r="H15" s="624"/>
      <c r="I15" s="624"/>
      <c r="J15" s="147"/>
      <c r="K15" s="147"/>
      <c r="L15" s="151" t="s">
        <v>478</v>
      </c>
      <c r="M15" s="151"/>
      <c r="N15" s="147" t="s">
        <v>479</v>
      </c>
      <c r="O15" s="147"/>
      <c r="P15" s="147" t="s">
        <v>480</v>
      </c>
      <c r="Q15" s="147" t="s">
        <v>481</v>
      </c>
      <c r="R15" s="194" t="s">
        <v>482</v>
      </c>
      <c r="T15" s="29"/>
      <c r="U15" s="29"/>
      <c r="V15" s="29"/>
      <c r="W15" s="29"/>
      <c r="AE15" s="64"/>
      <c r="AF15" s="64"/>
      <c r="AG15" s="64"/>
      <c r="AH15" s="64"/>
    </row>
    <row r="16" customFormat="false" ht="51" hidden="false" customHeight="false" outlineLevel="0" collapsed="false">
      <c r="A16" s="146"/>
      <c r="B16" s="146"/>
      <c r="C16" s="147"/>
      <c r="D16" s="147"/>
      <c r="E16" s="147"/>
      <c r="F16" s="623"/>
      <c r="G16" s="147"/>
      <c r="H16" s="624"/>
      <c r="I16" s="624"/>
      <c r="J16" s="147"/>
      <c r="K16" s="147"/>
      <c r="L16" s="147" t="s">
        <v>483</v>
      </c>
      <c r="M16" s="147" t="s">
        <v>484</v>
      </c>
      <c r="N16" s="147"/>
      <c r="O16" s="147"/>
      <c r="P16" s="147"/>
      <c r="Q16" s="147"/>
      <c r="R16" s="194"/>
      <c r="T16" s="5"/>
      <c r="U16" s="5"/>
      <c r="V16" s="5"/>
      <c r="W16" s="5"/>
      <c r="AE16" s="64"/>
      <c r="AF16" s="64"/>
      <c r="AG16" s="64"/>
      <c r="AH16" s="64"/>
    </row>
    <row r="17" s="54" customFormat="true" ht="14.25" hidden="false" customHeight="true" outlineLevel="0" collapsed="false">
      <c r="A17" s="146" t="n">
        <v>1</v>
      </c>
      <c r="B17" s="146"/>
      <c r="C17" s="147" t="n">
        <v>2</v>
      </c>
      <c r="D17" s="155" t="n">
        <v>3</v>
      </c>
      <c r="E17" s="155" t="n">
        <v>4</v>
      </c>
      <c r="F17" s="625" t="s">
        <v>485</v>
      </c>
      <c r="G17" s="148" t="n">
        <v>5</v>
      </c>
      <c r="H17" s="147" t="n">
        <v>6</v>
      </c>
      <c r="I17" s="155" t="n">
        <v>7</v>
      </c>
      <c r="J17" s="155" t="n">
        <v>8</v>
      </c>
      <c r="K17" s="155" t="n">
        <v>9</v>
      </c>
      <c r="L17" s="155" t="n">
        <v>10</v>
      </c>
      <c r="M17" s="155" t="n">
        <v>11</v>
      </c>
      <c r="N17" s="155" t="n">
        <v>12</v>
      </c>
      <c r="O17" s="155" t="n">
        <v>13</v>
      </c>
      <c r="P17" s="155" t="n">
        <v>14</v>
      </c>
      <c r="Q17" s="626" t="n">
        <v>15</v>
      </c>
      <c r="R17" s="627" t="n">
        <v>16</v>
      </c>
      <c r="T17" s="40" t="s">
        <v>31</v>
      </c>
      <c r="U17" s="40"/>
      <c r="V17" s="40"/>
      <c r="W17" s="40"/>
    </row>
    <row r="18" customFormat="false" ht="38.25" hidden="false" customHeight="true" outlineLevel="0" collapsed="false">
      <c r="A18" s="628" t="s">
        <v>486</v>
      </c>
      <c r="B18" s="628"/>
      <c r="C18" s="629" t="s">
        <v>109</v>
      </c>
      <c r="D18" s="630" t="s">
        <v>109</v>
      </c>
      <c r="E18" s="631" t="s">
        <v>109</v>
      </c>
      <c r="F18" s="632"/>
      <c r="G18" s="633" t="s">
        <v>109</v>
      </c>
      <c r="H18" s="629" t="s">
        <v>109</v>
      </c>
      <c r="I18" s="634" t="s">
        <v>109</v>
      </c>
      <c r="J18" s="635" t="n">
        <v>1000</v>
      </c>
      <c r="K18" s="636" t="s">
        <v>487</v>
      </c>
      <c r="L18" s="637" t="s">
        <v>488</v>
      </c>
      <c r="M18" s="637" t="s">
        <v>488</v>
      </c>
      <c r="N18" s="637" t="s">
        <v>488</v>
      </c>
      <c r="O18" s="636" t="s">
        <v>489</v>
      </c>
      <c r="P18" s="637" t="s">
        <v>488</v>
      </c>
      <c r="Q18" s="637" t="s">
        <v>488</v>
      </c>
      <c r="R18" s="638" t="s">
        <v>488</v>
      </c>
      <c r="T18" s="40"/>
      <c r="U18" s="40"/>
      <c r="V18" s="40"/>
      <c r="W18" s="40"/>
    </row>
    <row r="19" customFormat="false" ht="46.5" hidden="false" customHeight="true" outlineLevel="0" collapsed="false">
      <c r="A19" s="639" t="s">
        <v>490</v>
      </c>
      <c r="B19" s="639"/>
      <c r="C19" s="170"/>
      <c r="D19" s="640"/>
      <c r="E19" s="192"/>
      <c r="F19" s="640"/>
      <c r="G19" s="641"/>
      <c r="H19" s="629"/>
      <c r="I19" s="51"/>
      <c r="J19" s="633" t="n">
        <v>1001</v>
      </c>
      <c r="K19" s="642" t="s">
        <v>487</v>
      </c>
      <c r="L19" s="643"/>
      <c r="M19" s="643"/>
      <c r="N19" s="643"/>
      <c r="O19" s="642" t="s">
        <v>489</v>
      </c>
      <c r="P19" s="643"/>
      <c r="Q19" s="643"/>
      <c r="R19" s="644"/>
      <c r="T19" s="40"/>
      <c r="U19" s="40"/>
      <c r="V19" s="40"/>
      <c r="W19" s="40"/>
    </row>
    <row r="20" customFormat="false" ht="53.25" hidden="false" customHeight="true" outlineLevel="0" collapsed="false">
      <c r="A20" s="645" t="s">
        <v>491</v>
      </c>
      <c r="B20" s="645"/>
      <c r="C20" s="646" t="s">
        <v>492</v>
      </c>
      <c r="D20" s="647" t="s">
        <v>493</v>
      </c>
      <c r="E20" s="648"/>
      <c r="F20" s="649"/>
      <c r="G20" s="650" t="n">
        <v>1936</v>
      </c>
      <c r="H20" s="651"/>
      <c r="I20" s="652"/>
      <c r="J20" s="633"/>
      <c r="K20" s="642" t="s">
        <v>487</v>
      </c>
      <c r="L20" s="643" t="s">
        <v>494</v>
      </c>
      <c r="M20" s="643"/>
      <c r="N20" s="643"/>
      <c r="O20" s="642" t="s">
        <v>489</v>
      </c>
      <c r="P20" s="643"/>
      <c r="Q20" s="643" t="s">
        <v>495</v>
      </c>
      <c r="R20" s="644"/>
      <c r="T20" s="40"/>
      <c r="U20" s="40"/>
      <c r="V20" s="40"/>
      <c r="W20" s="40"/>
    </row>
    <row r="21" customFormat="false" ht="53.25" hidden="false" customHeight="true" outlineLevel="0" collapsed="false">
      <c r="A21" s="653" t="s">
        <v>496</v>
      </c>
      <c r="B21" s="653"/>
      <c r="C21" s="646" t="s">
        <v>492</v>
      </c>
      <c r="D21" s="647"/>
      <c r="E21" s="648"/>
      <c r="F21" s="649"/>
      <c r="G21" s="650" t="n">
        <v>1936</v>
      </c>
      <c r="H21" s="651"/>
      <c r="I21" s="654"/>
      <c r="J21" s="633"/>
      <c r="K21" s="642"/>
      <c r="L21" s="643" t="s">
        <v>497</v>
      </c>
      <c r="M21" s="643"/>
      <c r="N21" s="643"/>
      <c r="O21" s="642"/>
      <c r="P21" s="643"/>
      <c r="Q21" s="643"/>
      <c r="R21" s="644"/>
      <c r="T21" s="40"/>
      <c r="U21" s="40"/>
      <c r="V21" s="40"/>
      <c r="W21" s="40"/>
    </row>
    <row r="22" customFormat="false" ht="39" hidden="false" customHeight="true" outlineLevel="0" collapsed="false">
      <c r="A22" s="628" t="s">
        <v>498</v>
      </c>
      <c r="B22" s="628"/>
      <c r="C22" s="629" t="s">
        <v>109</v>
      </c>
      <c r="D22" s="632" t="s">
        <v>109</v>
      </c>
      <c r="E22" s="655" t="s">
        <v>109</v>
      </c>
      <c r="F22" s="632"/>
      <c r="G22" s="641" t="s">
        <v>109</v>
      </c>
      <c r="H22" s="629" t="s">
        <v>109</v>
      </c>
      <c r="I22" s="634" t="s">
        <v>109</v>
      </c>
      <c r="J22" s="633" t="n">
        <v>2000</v>
      </c>
      <c r="K22" s="642" t="s">
        <v>487</v>
      </c>
      <c r="L22" s="656" t="s">
        <v>499</v>
      </c>
      <c r="M22" s="656" t="s">
        <v>499</v>
      </c>
      <c r="N22" s="656" t="s">
        <v>499</v>
      </c>
      <c r="O22" s="642" t="s">
        <v>489</v>
      </c>
      <c r="P22" s="656" t="s">
        <v>499</v>
      </c>
      <c r="Q22" s="656" t="s">
        <v>499</v>
      </c>
      <c r="R22" s="657" t="s">
        <v>499</v>
      </c>
      <c r="T22" s="40"/>
      <c r="U22" s="40"/>
      <c r="V22" s="40"/>
      <c r="W22" s="40"/>
    </row>
    <row r="23" customFormat="false" ht="29.25" hidden="false" customHeight="true" outlineLevel="0" collapsed="false">
      <c r="A23" s="639" t="s">
        <v>490</v>
      </c>
      <c r="B23" s="639"/>
      <c r="C23" s="170"/>
      <c r="D23" s="640"/>
      <c r="E23" s="192"/>
      <c r="F23" s="640"/>
      <c r="G23" s="641"/>
      <c r="H23" s="629"/>
      <c r="I23" s="51"/>
      <c r="J23" s="633" t="n">
        <v>2001</v>
      </c>
      <c r="K23" s="642" t="s">
        <v>487</v>
      </c>
      <c r="L23" s="643"/>
      <c r="M23" s="643"/>
      <c r="N23" s="643"/>
      <c r="O23" s="642" t="s">
        <v>489</v>
      </c>
      <c r="P23" s="643"/>
      <c r="Q23" s="643"/>
      <c r="R23" s="644"/>
      <c r="T23" s="40"/>
      <c r="U23" s="40"/>
      <c r="V23" s="40"/>
      <c r="W23" s="40"/>
    </row>
    <row r="24" customFormat="false" ht="30" hidden="false" customHeight="true" outlineLevel="0" collapsed="false">
      <c r="A24" s="645"/>
      <c r="B24" s="645"/>
      <c r="C24" s="646"/>
      <c r="D24" s="647"/>
      <c r="E24" s="648"/>
      <c r="F24" s="647"/>
      <c r="G24" s="650"/>
      <c r="H24" s="651"/>
      <c r="I24" s="652"/>
      <c r="J24" s="633"/>
      <c r="K24" s="642" t="s">
        <v>487</v>
      </c>
      <c r="L24" s="643"/>
      <c r="M24" s="643"/>
      <c r="N24" s="643"/>
      <c r="O24" s="642" t="s">
        <v>489</v>
      </c>
      <c r="P24" s="643"/>
      <c r="Q24" s="643"/>
      <c r="R24" s="644"/>
      <c r="T24" s="40"/>
      <c r="U24" s="40"/>
      <c r="V24" s="40"/>
      <c r="W24" s="40"/>
    </row>
    <row r="25" customFormat="false" ht="27.75" hidden="false" customHeight="true" outlineLevel="0" collapsed="false">
      <c r="A25" s="628" t="s">
        <v>500</v>
      </c>
      <c r="B25" s="628"/>
      <c r="C25" s="629" t="s">
        <v>109</v>
      </c>
      <c r="D25" s="632" t="s">
        <v>109</v>
      </c>
      <c r="E25" s="655" t="s">
        <v>109</v>
      </c>
      <c r="F25" s="632"/>
      <c r="G25" s="641" t="s">
        <v>109</v>
      </c>
      <c r="H25" s="629" t="s">
        <v>109</v>
      </c>
      <c r="I25" s="634" t="s">
        <v>109</v>
      </c>
      <c r="J25" s="633" t="n">
        <v>3000</v>
      </c>
      <c r="K25" s="642" t="s">
        <v>487</v>
      </c>
      <c r="L25" s="656" t="s">
        <v>501</v>
      </c>
      <c r="M25" s="656" t="s">
        <v>501</v>
      </c>
      <c r="N25" s="656" t="s">
        <v>501</v>
      </c>
      <c r="O25" s="642" t="s">
        <v>489</v>
      </c>
      <c r="P25" s="656" t="s">
        <v>501</v>
      </c>
      <c r="Q25" s="656" t="s">
        <v>501</v>
      </c>
      <c r="R25" s="657" t="s">
        <v>501</v>
      </c>
    </row>
    <row r="26" customFormat="false" ht="30.75" hidden="false" customHeight="true" outlineLevel="0" collapsed="false">
      <c r="A26" s="639" t="s">
        <v>490</v>
      </c>
      <c r="B26" s="639"/>
      <c r="C26" s="170"/>
      <c r="D26" s="640"/>
      <c r="E26" s="192"/>
      <c r="F26" s="640"/>
      <c r="G26" s="641"/>
      <c r="H26" s="629"/>
      <c r="I26" s="51"/>
      <c r="J26" s="633" t="n">
        <v>3001</v>
      </c>
      <c r="K26" s="642" t="s">
        <v>487</v>
      </c>
      <c r="L26" s="643"/>
      <c r="M26" s="643"/>
      <c r="N26" s="643"/>
      <c r="O26" s="642" t="s">
        <v>489</v>
      </c>
      <c r="P26" s="643"/>
      <c r="Q26" s="643"/>
      <c r="R26" s="644"/>
      <c r="T26" s="52" t="s">
        <v>55</v>
      </c>
      <c r="U26" s="52"/>
      <c r="V26" s="52"/>
      <c r="W26" s="52"/>
    </row>
    <row r="27" customFormat="false" ht="13.5" hidden="false" customHeight="true" outlineLevel="0" collapsed="false">
      <c r="A27" s="658"/>
      <c r="B27" s="658"/>
      <c r="C27" s="646"/>
      <c r="D27" s="647"/>
      <c r="E27" s="648"/>
      <c r="F27" s="647"/>
      <c r="G27" s="650"/>
      <c r="H27" s="651"/>
      <c r="I27" s="652"/>
      <c r="J27" s="633"/>
      <c r="K27" s="642" t="s">
        <v>487</v>
      </c>
      <c r="L27" s="643"/>
      <c r="M27" s="643"/>
      <c r="N27" s="643"/>
      <c r="O27" s="642" t="s">
        <v>489</v>
      </c>
      <c r="P27" s="643"/>
      <c r="Q27" s="643"/>
      <c r="R27" s="644"/>
      <c r="T27" s="52"/>
      <c r="U27" s="52"/>
      <c r="V27" s="52"/>
      <c r="W27" s="52"/>
    </row>
    <row r="28" customFormat="false" ht="28.5" hidden="false" customHeight="true" outlineLevel="0" collapsed="false">
      <c r="A28" s="628" t="s">
        <v>502</v>
      </c>
      <c r="B28" s="628"/>
      <c r="C28" s="629" t="s">
        <v>109</v>
      </c>
      <c r="D28" s="632" t="s">
        <v>109</v>
      </c>
      <c r="E28" s="655" t="s">
        <v>109</v>
      </c>
      <c r="F28" s="632"/>
      <c r="G28" s="641" t="s">
        <v>109</v>
      </c>
      <c r="H28" s="629" t="s">
        <v>109</v>
      </c>
      <c r="I28" s="51" t="s">
        <v>109</v>
      </c>
      <c r="J28" s="633" t="n">
        <v>4000</v>
      </c>
      <c r="K28" s="642" t="s">
        <v>487</v>
      </c>
      <c r="L28" s="656" t="s">
        <v>503</v>
      </c>
      <c r="M28" s="656" t="s">
        <v>503</v>
      </c>
      <c r="N28" s="656" t="s">
        <v>503</v>
      </c>
      <c r="O28" s="642" t="s">
        <v>489</v>
      </c>
      <c r="P28" s="656" t="s">
        <v>503</v>
      </c>
      <c r="Q28" s="656" t="s">
        <v>503</v>
      </c>
      <c r="R28" s="657" t="s">
        <v>503</v>
      </c>
      <c r="T28" s="52"/>
      <c r="U28" s="52"/>
      <c r="V28" s="52"/>
      <c r="W28" s="52"/>
    </row>
    <row r="29" customFormat="false" ht="28.5" hidden="false" customHeight="true" outlineLevel="0" collapsed="false">
      <c r="A29" s="639" t="s">
        <v>490</v>
      </c>
      <c r="B29" s="639"/>
      <c r="C29" s="170"/>
      <c r="D29" s="640"/>
      <c r="E29" s="192"/>
      <c r="F29" s="640"/>
      <c r="G29" s="641"/>
      <c r="H29" s="629"/>
      <c r="I29" s="51"/>
      <c r="J29" s="633" t="n">
        <v>4001</v>
      </c>
      <c r="K29" s="642" t="s">
        <v>487</v>
      </c>
      <c r="L29" s="643"/>
      <c r="M29" s="643"/>
      <c r="N29" s="643"/>
      <c r="O29" s="642" t="s">
        <v>489</v>
      </c>
      <c r="P29" s="643"/>
      <c r="Q29" s="643"/>
      <c r="R29" s="644"/>
      <c r="T29" s="52"/>
      <c r="U29" s="52"/>
      <c r="V29" s="52"/>
      <c r="W29" s="52"/>
    </row>
    <row r="30" customFormat="false" ht="13.5" hidden="false" customHeight="true" outlineLevel="0" collapsed="false">
      <c r="A30" s="645"/>
      <c r="B30" s="645"/>
      <c r="C30" s="646"/>
      <c r="D30" s="647"/>
      <c r="E30" s="648"/>
      <c r="F30" s="647"/>
      <c r="G30" s="650"/>
      <c r="H30" s="651"/>
      <c r="I30" s="652"/>
      <c r="J30" s="633"/>
      <c r="K30" s="642" t="s">
        <v>487</v>
      </c>
      <c r="L30" s="643"/>
      <c r="M30" s="643"/>
      <c r="N30" s="643"/>
      <c r="O30" s="642" t="s">
        <v>489</v>
      </c>
      <c r="P30" s="643"/>
      <c r="Q30" s="643"/>
      <c r="R30" s="644"/>
      <c r="T30" s="52"/>
      <c r="U30" s="52"/>
      <c r="V30" s="52"/>
      <c r="W30" s="52"/>
    </row>
    <row r="31" customFormat="false" ht="27.75" hidden="false" customHeight="true" outlineLevel="0" collapsed="false">
      <c r="A31" s="659" t="s">
        <v>504</v>
      </c>
      <c r="B31" s="659"/>
      <c r="C31" s="629" t="s">
        <v>109</v>
      </c>
      <c r="D31" s="632" t="s">
        <v>109</v>
      </c>
      <c r="E31" s="655" t="s">
        <v>109</v>
      </c>
      <c r="F31" s="632"/>
      <c r="G31" s="641" t="s">
        <v>109</v>
      </c>
      <c r="H31" s="629" t="s">
        <v>109</v>
      </c>
      <c r="I31" s="51" t="s">
        <v>109</v>
      </c>
      <c r="J31" s="660" t="n">
        <v>5000</v>
      </c>
      <c r="K31" s="642" t="s">
        <v>487</v>
      </c>
      <c r="L31" s="661" t="s">
        <v>505</v>
      </c>
      <c r="M31" s="661" t="s">
        <v>505</v>
      </c>
      <c r="N31" s="661" t="s">
        <v>505</v>
      </c>
      <c r="O31" s="642" t="s">
        <v>489</v>
      </c>
      <c r="P31" s="661" t="s">
        <v>505</v>
      </c>
      <c r="Q31" s="661" t="s">
        <v>505</v>
      </c>
      <c r="R31" s="662" t="s">
        <v>505</v>
      </c>
      <c r="T31" s="52"/>
      <c r="U31" s="52"/>
      <c r="V31" s="52"/>
      <c r="W31" s="52"/>
    </row>
    <row r="32" customFormat="false" ht="30.75" hidden="false" customHeight="true" outlineLevel="0" collapsed="false">
      <c r="A32" s="639" t="s">
        <v>490</v>
      </c>
      <c r="B32" s="639"/>
      <c r="C32" s="663"/>
      <c r="D32" s="664"/>
      <c r="E32" s="665"/>
      <c r="F32" s="664"/>
      <c r="G32" s="666"/>
      <c r="H32" s="667"/>
      <c r="I32" s="668"/>
      <c r="J32" s="660" t="n">
        <v>5001</v>
      </c>
      <c r="K32" s="642" t="s">
        <v>487</v>
      </c>
      <c r="L32" s="669"/>
      <c r="M32" s="669"/>
      <c r="N32" s="669"/>
      <c r="O32" s="642" t="s">
        <v>489</v>
      </c>
      <c r="P32" s="669"/>
      <c r="Q32" s="669"/>
      <c r="R32" s="670"/>
    </row>
    <row r="33" customFormat="false" ht="13.5" hidden="false" customHeight="true" outlineLevel="0" collapsed="false">
      <c r="A33" s="645"/>
      <c r="B33" s="645"/>
      <c r="C33" s="671"/>
      <c r="D33" s="672"/>
      <c r="E33" s="673"/>
      <c r="F33" s="647"/>
      <c r="G33" s="674"/>
      <c r="H33" s="675"/>
      <c r="I33" s="676"/>
      <c r="J33" s="660"/>
      <c r="K33" s="642" t="s">
        <v>487</v>
      </c>
      <c r="L33" s="669"/>
      <c r="M33" s="669"/>
      <c r="N33" s="669"/>
      <c r="O33" s="642" t="s">
        <v>489</v>
      </c>
      <c r="P33" s="669"/>
      <c r="Q33" s="669"/>
      <c r="R33" s="670"/>
    </row>
    <row r="34" customFormat="false" ht="15.75" hidden="false" customHeight="true" outlineLevel="0" collapsed="false">
      <c r="A34" s="677" t="s">
        <v>203</v>
      </c>
      <c r="B34" s="677"/>
      <c r="C34" s="677"/>
      <c r="D34" s="677"/>
      <c r="E34" s="677"/>
      <c r="F34" s="677"/>
      <c r="G34" s="677"/>
      <c r="H34" s="677"/>
      <c r="I34" s="677"/>
      <c r="J34" s="678" t="n">
        <v>9000</v>
      </c>
      <c r="K34" s="679" t="s">
        <v>109</v>
      </c>
      <c r="L34" s="680" t="s">
        <v>109</v>
      </c>
      <c r="M34" s="680" t="s">
        <v>109</v>
      </c>
      <c r="N34" s="680" t="s">
        <v>109</v>
      </c>
      <c r="O34" s="679" t="s">
        <v>109</v>
      </c>
      <c r="P34" s="680" t="s">
        <v>109</v>
      </c>
      <c r="Q34" s="680" t="s">
        <v>109</v>
      </c>
      <c r="R34" s="681" t="s">
        <v>109</v>
      </c>
      <c r="S34" s="682"/>
      <c r="X34" s="682"/>
      <c r="Y34" s="682"/>
      <c r="Z34" s="682"/>
      <c r="AA34" s="682"/>
      <c r="AB34" s="683"/>
    </row>
    <row r="35" customFormat="false" ht="7.5" hidden="false" customHeight="true" outlineLevel="0" collapsed="false">
      <c r="A35" s="684"/>
      <c r="B35" s="684"/>
      <c r="C35" s="685"/>
      <c r="D35" s="685"/>
      <c r="E35" s="685"/>
      <c r="F35" s="685"/>
      <c r="G35" s="685"/>
      <c r="H35" s="685"/>
      <c r="I35" s="685"/>
      <c r="J35" s="685"/>
      <c r="K35" s="685"/>
      <c r="L35" s="685"/>
      <c r="M35" s="685"/>
      <c r="N35" s="685"/>
      <c r="O35" s="685"/>
      <c r="P35" s="685"/>
      <c r="Q35" s="685"/>
      <c r="R35" s="685"/>
      <c r="S35" s="682"/>
      <c r="T35" s="54"/>
      <c r="U35" s="54"/>
      <c r="V35" s="54"/>
      <c r="W35" s="54"/>
      <c r="X35" s="682"/>
      <c r="Y35" s="682"/>
      <c r="Z35" s="682"/>
      <c r="AA35" s="682"/>
    </row>
    <row r="36" s="687" customFormat="true" ht="12" hidden="false" customHeight="true" outlineLevel="0" collapsed="false">
      <c r="A36" s="686" t="s">
        <v>506</v>
      </c>
    </row>
    <row r="37" s="687" customFormat="true" ht="12" hidden="false" customHeight="true" outlineLevel="0" collapsed="false">
      <c r="A37" s="688" t="s">
        <v>507</v>
      </c>
      <c r="B37" s="688"/>
      <c r="C37" s="688"/>
      <c r="D37" s="688"/>
      <c r="E37" s="688"/>
      <c r="F37" s="688"/>
      <c r="G37" s="688"/>
      <c r="H37" s="688"/>
      <c r="I37" s="688"/>
      <c r="J37" s="688"/>
      <c r="K37" s="688"/>
      <c r="L37" s="688"/>
      <c r="M37" s="688"/>
      <c r="N37" s="688"/>
      <c r="O37" s="688"/>
      <c r="P37" s="688"/>
      <c r="Q37" s="688"/>
      <c r="R37" s="688"/>
    </row>
    <row r="38" customFormat="false" ht="15" hidden="false" customHeight="true" outlineLevel="0" collapsed="false">
      <c r="A38" s="688" t="s">
        <v>508</v>
      </c>
      <c r="B38" s="688"/>
      <c r="C38" s="688"/>
      <c r="D38" s="688"/>
      <c r="E38" s="688"/>
      <c r="F38" s="688"/>
      <c r="G38" s="688"/>
      <c r="H38" s="688"/>
      <c r="I38" s="688"/>
      <c r="J38" s="688"/>
      <c r="K38" s="688"/>
      <c r="L38" s="688"/>
      <c r="M38" s="688"/>
      <c r="N38" s="688"/>
      <c r="O38" s="688"/>
      <c r="P38" s="688"/>
      <c r="Q38" s="688"/>
      <c r="R38" s="688"/>
    </row>
    <row r="39" customFormat="false" ht="15" hidden="false" customHeight="false" outlineLevel="0" collapsed="false">
      <c r="A39" s="685"/>
      <c r="B39" s="685"/>
      <c r="C39" s="685"/>
      <c r="D39" s="685"/>
      <c r="E39" s="685"/>
      <c r="F39" s="685"/>
      <c r="G39" s="685"/>
      <c r="H39" s="685"/>
      <c r="I39" s="685"/>
      <c r="J39" s="685"/>
      <c r="K39" s="685"/>
      <c r="L39" s="685"/>
      <c r="M39" s="685"/>
      <c r="N39" s="685"/>
      <c r="O39" s="685"/>
      <c r="P39" s="685"/>
      <c r="Q39" s="685"/>
      <c r="R39" s="685"/>
      <c r="S39" s="682"/>
      <c r="X39" s="682"/>
      <c r="Y39" s="682"/>
      <c r="Z39" s="682"/>
      <c r="AA39" s="682"/>
    </row>
    <row r="40" customFormat="false" ht="15" hidden="false" customHeight="true" outlineLevel="0" collapsed="false">
      <c r="A40" s="685"/>
      <c r="B40" s="685"/>
      <c r="C40" s="685"/>
      <c r="D40" s="685"/>
      <c r="E40" s="685"/>
      <c r="F40" s="685"/>
      <c r="G40" s="685"/>
      <c r="H40" s="685"/>
      <c r="I40" s="685"/>
      <c r="J40" s="685"/>
      <c r="K40" s="685"/>
      <c r="L40" s="685"/>
      <c r="M40" s="685"/>
      <c r="N40" s="685"/>
      <c r="O40" s="685"/>
      <c r="P40" s="685"/>
      <c r="Q40" s="685"/>
      <c r="R40" s="685"/>
    </row>
    <row r="41" customFormat="false" ht="15" hidden="false" customHeight="false" outlineLevel="0" collapsed="false">
      <c r="A41" s="685"/>
      <c r="B41" s="685"/>
      <c r="C41" s="685"/>
      <c r="D41" s="685"/>
      <c r="E41" s="685"/>
      <c r="F41" s="685"/>
      <c r="G41" s="685"/>
      <c r="H41" s="685"/>
      <c r="I41" s="685"/>
      <c r="J41" s="685"/>
      <c r="K41" s="685"/>
      <c r="L41" s="685"/>
      <c r="M41" s="685"/>
      <c r="N41" s="685"/>
      <c r="O41" s="685"/>
      <c r="P41" s="685"/>
      <c r="Q41" s="685"/>
      <c r="R41" s="685"/>
      <c r="S41" s="682"/>
      <c r="X41" s="682"/>
      <c r="Y41" s="682"/>
      <c r="Z41" s="682"/>
      <c r="AA41" s="682"/>
    </row>
    <row r="42" customFormat="false" ht="15" hidden="false" customHeight="true" outlineLevel="0" collapsed="false">
      <c r="A42" s="685"/>
      <c r="B42" s="685"/>
      <c r="C42" s="685"/>
      <c r="D42" s="685"/>
      <c r="E42" s="685"/>
      <c r="F42" s="685"/>
      <c r="G42" s="685"/>
      <c r="H42" s="685"/>
      <c r="I42" s="685"/>
      <c r="J42" s="685"/>
      <c r="K42" s="685"/>
      <c r="L42" s="685"/>
      <c r="M42" s="685"/>
      <c r="N42" s="685"/>
      <c r="O42" s="685"/>
      <c r="P42" s="685"/>
      <c r="Q42" s="685"/>
      <c r="R42" s="685"/>
      <c r="S42" s="682"/>
      <c r="X42" s="682"/>
      <c r="Y42" s="682"/>
      <c r="Z42" s="682"/>
      <c r="AA42" s="682"/>
    </row>
    <row r="43" customFormat="false" ht="15" hidden="false" customHeight="true" outlineLevel="0" collapsed="false">
      <c r="A43" s="685"/>
      <c r="B43" s="685"/>
      <c r="C43" s="685"/>
      <c r="D43" s="685"/>
      <c r="E43" s="685"/>
      <c r="F43" s="685"/>
      <c r="G43" s="685"/>
      <c r="H43" s="685"/>
      <c r="I43" s="685"/>
      <c r="J43" s="685"/>
      <c r="K43" s="685"/>
      <c r="L43" s="685"/>
      <c r="M43" s="685"/>
      <c r="N43" s="685"/>
      <c r="O43" s="685"/>
      <c r="P43" s="685"/>
      <c r="Q43" s="685"/>
      <c r="R43" s="685"/>
      <c r="S43" s="682"/>
      <c r="X43" s="682"/>
      <c r="Y43" s="682"/>
      <c r="Z43" s="682"/>
      <c r="AA43" s="682"/>
    </row>
    <row r="44" customFormat="false" ht="15" hidden="false" customHeight="false" outlineLevel="0" collapsed="false">
      <c r="A44" s="685"/>
      <c r="B44" s="685"/>
      <c r="C44" s="685"/>
      <c r="D44" s="685"/>
      <c r="E44" s="685"/>
      <c r="F44" s="685"/>
      <c r="G44" s="685"/>
      <c r="H44" s="685"/>
      <c r="I44" s="685"/>
      <c r="J44" s="685"/>
      <c r="K44" s="685"/>
      <c r="L44" s="685"/>
      <c r="M44" s="685"/>
      <c r="N44" s="685"/>
      <c r="O44" s="685"/>
      <c r="P44" s="685"/>
      <c r="Q44" s="685"/>
      <c r="R44" s="685"/>
      <c r="S44" s="682"/>
      <c r="X44" s="682"/>
      <c r="Y44" s="682"/>
      <c r="Z44" s="682"/>
      <c r="AA44" s="682"/>
    </row>
  </sheetData>
  <mergeCells count="58">
    <mergeCell ref="A1:R1"/>
    <mergeCell ref="T3:W8"/>
    <mergeCell ref="D4:N4"/>
    <mergeCell ref="P4:Q4"/>
    <mergeCell ref="P5:Q5"/>
    <mergeCell ref="P6:Q6"/>
    <mergeCell ref="A7:C7"/>
    <mergeCell ref="P7:Q7"/>
    <mergeCell ref="A8:C9"/>
    <mergeCell ref="P8:Q9"/>
    <mergeCell ref="R8:R9"/>
    <mergeCell ref="A10:C10"/>
    <mergeCell ref="P10:Q10"/>
    <mergeCell ref="T10:W15"/>
    <mergeCell ref="A11:C11"/>
    <mergeCell ref="A13:B16"/>
    <mergeCell ref="C13:C16"/>
    <mergeCell ref="D13:D16"/>
    <mergeCell ref="E13:E16"/>
    <mergeCell ref="F13:F16"/>
    <mergeCell ref="G13:G16"/>
    <mergeCell ref="H13:I13"/>
    <mergeCell ref="J13:J16"/>
    <mergeCell ref="K13:N13"/>
    <mergeCell ref="O13:R13"/>
    <mergeCell ref="H14:H16"/>
    <mergeCell ref="I14:I16"/>
    <mergeCell ref="K14:K16"/>
    <mergeCell ref="L14:N14"/>
    <mergeCell ref="O14:O16"/>
    <mergeCell ref="P14:R14"/>
    <mergeCell ref="L15:M15"/>
    <mergeCell ref="N15:N16"/>
    <mergeCell ref="P15:P16"/>
    <mergeCell ref="Q15:Q16"/>
    <mergeCell ref="R15:R16"/>
    <mergeCell ref="A17:B17"/>
    <mergeCell ref="T17:W24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T26:W31"/>
    <mergeCell ref="A27:B27"/>
    <mergeCell ref="A28:B28"/>
    <mergeCell ref="A29:B29"/>
    <mergeCell ref="A30:B30"/>
    <mergeCell ref="A31:B31"/>
    <mergeCell ref="A32:B32"/>
    <mergeCell ref="A33:B33"/>
    <mergeCell ref="A34:I34"/>
    <mergeCell ref="A37:R37"/>
    <mergeCell ref="A38:R38"/>
  </mergeCells>
  <printOptions headings="false" gridLines="false" gridLinesSet="true" horizontalCentered="false" verticalCentered="false"/>
  <pageMargins left="0.708333333333333" right="0.39375" top="0.590972222222222" bottom="0.39375" header="0.157638888888889" footer="0.511811023622047"/>
  <pageSetup paperSize="9" scale="100" fitToWidth="1" fitToHeight="0" pageOrder="downThenOver" orientation="landscape" blackAndWhite="false" draft="false" cellComments="none" firstPageNumber="9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AC3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O10" activeCellId="0" sqref="O10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23.71"/>
    <col collapsed="false" customWidth="true" hidden="false" outlineLevel="0" max="2" min="2" style="1" width="6"/>
    <col collapsed="false" customWidth="true" hidden="false" outlineLevel="0" max="4" min="3" style="1" width="7"/>
    <col collapsed="false" customWidth="true" hidden="false" outlineLevel="0" max="5" min="5" style="1" width="13.29"/>
    <col collapsed="false" customWidth="true" hidden="false" outlineLevel="0" max="6" min="6" style="1" width="9.57"/>
    <col collapsed="false" customWidth="true" hidden="false" outlineLevel="0" max="7" min="7" style="1" width="9.71"/>
    <col collapsed="false" customWidth="true" hidden="false" outlineLevel="0" max="8" min="8" style="1" width="8"/>
    <col collapsed="false" customWidth="true" hidden="false" outlineLevel="0" max="9" min="9" style="1" width="14.86"/>
    <col collapsed="false" customWidth="true" hidden="false" outlineLevel="0" max="10" min="10" style="1" width="14.42"/>
    <col collapsed="false" customWidth="true" hidden="false" outlineLevel="0" max="11" min="11" style="1" width="16"/>
    <col collapsed="false" customWidth="true" hidden="false" outlineLevel="0" max="13" min="12" style="1" width="14.14"/>
    <col collapsed="false" customWidth="true" hidden="false" outlineLevel="0" max="14" min="14" style="1" width="16.14"/>
    <col collapsed="false" customWidth="true" hidden="false" outlineLevel="0" max="15" min="15" style="1" width="13.15"/>
    <col collapsed="false" customWidth="true" hidden="false" outlineLevel="0" max="16" min="16" style="1" width="14.29"/>
    <col collapsed="false" customWidth="true" hidden="false" outlineLevel="0" max="17" min="17" style="1" width="15.71"/>
    <col collapsed="false" customWidth="true" hidden="false" outlineLevel="0" max="18" min="18" style="1" width="12"/>
    <col collapsed="false" customWidth="true" hidden="false" outlineLevel="0" max="23" min="23" style="1" width="13.71"/>
    <col collapsed="false" customWidth="true" hidden="false" outlineLevel="0" max="25" min="24" style="1" width="13"/>
    <col collapsed="false" customWidth="true" hidden="false" outlineLevel="0" max="26" min="26" style="1" width="15"/>
    <col collapsed="false" customWidth="true" hidden="false" outlineLevel="0" max="28" min="27" style="1" width="14.29"/>
    <col collapsed="false" customWidth="true" hidden="false" outlineLevel="0" max="29" min="29" style="1" width="13.57"/>
  </cols>
  <sheetData>
    <row r="1" customFormat="false" ht="9.75" hidden="false" customHeight="true" outlineLevel="0" collapsed="false"/>
    <row r="2" customFormat="false" ht="15" hidden="false" customHeight="true" outlineLevel="0" collapsed="false">
      <c r="A2" s="146" t="s">
        <v>509</v>
      </c>
      <c r="B2" s="146"/>
      <c r="C2" s="147" t="s">
        <v>225</v>
      </c>
      <c r="D2" s="147" t="s">
        <v>510</v>
      </c>
      <c r="E2" s="147"/>
      <c r="F2" s="147"/>
      <c r="G2" s="147"/>
      <c r="H2" s="148" t="s">
        <v>511</v>
      </c>
      <c r="I2" s="148"/>
      <c r="J2" s="148"/>
      <c r="K2" s="148"/>
      <c r="L2" s="148"/>
      <c r="M2" s="148"/>
      <c r="N2" s="148"/>
      <c r="O2" s="148"/>
      <c r="P2" s="148"/>
      <c r="Q2" s="148"/>
      <c r="S2" s="4" t="s">
        <v>2</v>
      </c>
      <c r="T2" s="5"/>
      <c r="U2" s="5"/>
      <c r="V2" s="5"/>
    </row>
    <row r="3" customFormat="false" ht="15" hidden="false" customHeight="true" outlineLevel="0" collapsed="false">
      <c r="A3" s="146"/>
      <c r="B3" s="146"/>
      <c r="C3" s="147"/>
      <c r="D3" s="147" t="s">
        <v>231</v>
      </c>
      <c r="E3" s="624" t="s">
        <v>121</v>
      </c>
      <c r="F3" s="624"/>
      <c r="G3" s="624"/>
      <c r="H3" s="624" t="s">
        <v>231</v>
      </c>
      <c r="I3" s="626" t="s">
        <v>121</v>
      </c>
      <c r="J3" s="626"/>
      <c r="K3" s="626"/>
      <c r="L3" s="626"/>
      <c r="M3" s="626"/>
      <c r="N3" s="626"/>
      <c r="O3" s="626"/>
      <c r="P3" s="626"/>
      <c r="Q3" s="626"/>
      <c r="S3" s="11" t="s">
        <v>4</v>
      </c>
      <c r="T3" s="11"/>
      <c r="U3" s="11"/>
      <c r="V3" s="11"/>
    </row>
    <row r="4" customFormat="false" ht="24.75" hidden="false" customHeight="true" outlineLevel="0" collapsed="false">
      <c r="A4" s="146"/>
      <c r="B4" s="146"/>
      <c r="C4" s="147"/>
      <c r="D4" s="147"/>
      <c r="E4" s="147" t="s">
        <v>512</v>
      </c>
      <c r="F4" s="147" t="s">
        <v>513</v>
      </c>
      <c r="G4" s="147"/>
      <c r="H4" s="624"/>
      <c r="I4" s="148" t="s">
        <v>162</v>
      </c>
      <c r="J4" s="148"/>
      <c r="K4" s="148"/>
      <c r="L4" s="147" t="s">
        <v>514</v>
      </c>
      <c r="M4" s="147"/>
      <c r="N4" s="147"/>
      <c r="O4" s="147" t="s">
        <v>515</v>
      </c>
      <c r="P4" s="147"/>
      <c r="Q4" s="147"/>
      <c r="S4" s="11"/>
      <c r="T4" s="11"/>
      <c r="U4" s="11"/>
      <c r="V4" s="11"/>
    </row>
    <row r="5" customFormat="false" ht="15" hidden="false" customHeight="true" outlineLevel="0" collapsed="false">
      <c r="A5" s="146"/>
      <c r="B5" s="146"/>
      <c r="C5" s="147"/>
      <c r="D5" s="147"/>
      <c r="E5" s="147"/>
      <c r="F5" s="147" t="s">
        <v>516</v>
      </c>
      <c r="G5" s="147" t="s">
        <v>517</v>
      </c>
      <c r="H5" s="624"/>
      <c r="I5" s="148" t="s">
        <v>231</v>
      </c>
      <c r="J5" s="147" t="s">
        <v>121</v>
      </c>
      <c r="K5" s="147"/>
      <c r="L5" s="148" t="s">
        <v>231</v>
      </c>
      <c r="M5" s="147" t="s">
        <v>121</v>
      </c>
      <c r="N5" s="147"/>
      <c r="O5" s="148" t="s">
        <v>231</v>
      </c>
      <c r="P5" s="147" t="s">
        <v>121</v>
      </c>
      <c r="Q5" s="147"/>
      <c r="S5" s="11"/>
      <c r="T5" s="11"/>
      <c r="U5" s="11"/>
      <c r="V5" s="11"/>
    </row>
    <row r="6" customFormat="false" ht="40.5" hidden="false" customHeight="true" outlineLevel="0" collapsed="false">
      <c r="A6" s="146"/>
      <c r="B6" s="146"/>
      <c r="C6" s="147"/>
      <c r="D6" s="147"/>
      <c r="E6" s="147"/>
      <c r="F6" s="147"/>
      <c r="G6" s="147"/>
      <c r="H6" s="624"/>
      <c r="I6" s="148"/>
      <c r="J6" s="689" t="s">
        <v>518</v>
      </c>
      <c r="K6" s="690" t="s">
        <v>519</v>
      </c>
      <c r="L6" s="148"/>
      <c r="M6" s="689" t="s">
        <v>518</v>
      </c>
      <c r="N6" s="690" t="s">
        <v>519</v>
      </c>
      <c r="O6" s="148"/>
      <c r="P6" s="689" t="s">
        <v>518</v>
      </c>
      <c r="Q6" s="689" t="s">
        <v>519</v>
      </c>
      <c r="S6" s="11"/>
      <c r="T6" s="11"/>
      <c r="U6" s="11"/>
      <c r="V6" s="11"/>
    </row>
    <row r="7" s="54" customFormat="true" ht="13.5" hidden="false" customHeight="true" outlineLevel="0" collapsed="false">
      <c r="A7" s="146" t="n">
        <v>1</v>
      </c>
      <c r="B7" s="146"/>
      <c r="C7" s="155" t="n">
        <v>8</v>
      </c>
      <c r="D7" s="155" t="n">
        <v>17</v>
      </c>
      <c r="E7" s="155" t="n">
        <v>18</v>
      </c>
      <c r="F7" s="155" t="n">
        <v>19</v>
      </c>
      <c r="G7" s="155" t="n">
        <v>20</v>
      </c>
      <c r="H7" s="155" t="n">
        <v>21</v>
      </c>
      <c r="I7" s="155" t="n">
        <v>22</v>
      </c>
      <c r="J7" s="155" t="n">
        <v>23</v>
      </c>
      <c r="K7" s="155" t="n">
        <v>24</v>
      </c>
      <c r="L7" s="155" t="n">
        <v>25</v>
      </c>
      <c r="M7" s="155" t="n">
        <v>26</v>
      </c>
      <c r="N7" s="155" t="n">
        <v>27</v>
      </c>
      <c r="O7" s="155" t="n">
        <v>28</v>
      </c>
      <c r="P7" s="155" t="n">
        <v>29</v>
      </c>
      <c r="Q7" s="627" t="n">
        <v>30</v>
      </c>
      <c r="S7" s="11"/>
      <c r="T7" s="11"/>
      <c r="U7" s="11"/>
      <c r="V7" s="11"/>
    </row>
    <row r="8" customFormat="false" ht="51" hidden="false" customHeight="true" outlineLevel="0" collapsed="false">
      <c r="A8" s="691" t="s">
        <v>486</v>
      </c>
      <c r="B8" s="691"/>
      <c r="C8" s="630" t="n">
        <v>1000</v>
      </c>
      <c r="D8" s="692" t="s">
        <v>488</v>
      </c>
      <c r="E8" s="692" t="s">
        <v>488</v>
      </c>
      <c r="F8" s="692" t="s">
        <v>488</v>
      </c>
      <c r="G8" s="692" t="s">
        <v>488</v>
      </c>
      <c r="H8" s="692" t="s">
        <v>488</v>
      </c>
      <c r="I8" s="692" t="s">
        <v>488</v>
      </c>
      <c r="J8" s="692" t="s">
        <v>488</v>
      </c>
      <c r="K8" s="692" t="s">
        <v>488</v>
      </c>
      <c r="L8" s="692" t="s">
        <v>488</v>
      </c>
      <c r="M8" s="692" t="s">
        <v>488</v>
      </c>
      <c r="N8" s="692" t="s">
        <v>488</v>
      </c>
      <c r="O8" s="692" t="s">
        <v>488</v>
      </c>
      <c r="P8" s="692" t="s">
        <v>488</v>
      </c>
      <c r="Q8" s="693" t="s">
        <v>488</v>
      </c>
      <c r="R8" s="694"/>
      <c r="S8" s="11"/>
      <c r="T8" s="11"/>
      <c r="U8" s="11"/>
      <c r="V8" s="11"/>
      <c r="W8" s="694"/>
      <c r="X8" s="694"/>
      <c r="Y8" s="694"/>
      <c r="Z8" s="694"/>
      <c r="AA8" s="694"/>
      <c r="AB8" s="694"/>
      <c r="AC8" s="694"/>
    </row>
    <row r="9" customFormat="false" ht="28.5" hidden="false" customHeight="true" outlineLevel="0" collapsed="false">
      <c r="A9" s="695" t="s">
        <v>490</v>
      </c>
      <c r="B9" s="695"/>
      <c r="C9" s="632" t="n">
        <v>1001</v>
      </c>
      <c r="D9" s="696"/>
      <c r="E9" s="697"/>
      <c r="F9" s="697"/>
      <c r="G9" s="697"/>
      <c r="H9" s="696"/>
      <c r="I9" s="696"/>
      <c r="J9" s="697"/>
      <c r="K9" s="697"/>
      <c r="L9" s="696"/>
      <c r="M9" s="697"/>
      <c r="N9" s="697"/>
      <c r="O9" s="696"/>
      <c r="P9" s="697"/>
      <c r="Q9" s="698"/>
      <c r="R9" s="694"/>
      <c r="S9" s="5"/>
      <c r="T9" s="5"/>
      <c r="U9" s="5"/>
      <c r="V9" s="5"/>
      <c r="W9" s="694"/>
      <c r="X9" s="694"/>
      <c r="Y9" s="694"/>
      <c r="Z9" s="694"/>
      <c r="AA9" s="694"/>
      <c r="AB9" s="694"/>
      <c r="AC9" s="694"/>
    </row>
    <row r="10" customFormat="false" ht="28.5" hidden="false" customHeight="true" outlineLevel="0" collapsed="false">
      <c r="A10" s="699" t="s">
        <v>491</v>
      </c>
      <c r="B10" s="699"/>
      <c r="C10" s="632"/>
      <c r="D10" s="696"/>
      <c r="E10" s="697"/>
      <c r="F10" s="697"/>
      <c r="G10" s="697"/>
      <c r="H10" s="696"/>
      <c r="I10" s="696" t="s">
        <v>520</v>
      </c>
      <c r="J10" s="697"/>
      <c r="K10" s="697"/>
      <c r="L10" s="696" t="s">
        <v>521</v>
      </c>
      <c r="M10" s="697"/>
      <c r="N10" s="697"/>
      <c r="O10" s="700" t="s">
        <v>188</v>
      </c>
      <c r="P10" s="697"/>
      <c r="Q10" s="698"/>
      <c r="R10" s="694"/>
      <c r="S10" s="5"/>
      <c r="T10" s="5"/>
      <c r="U10" s="5"/>
      <c r="V10" s="5"/>
      <c r="W10" s="694"/>
      <c r="X10" s="694"/>
      <c r="Y10" s="694"/>
      <c r="Z10" s="694"/>
      <c r="AA10" s="694"/>
      <c r="AB10" s="694"/>
      <c r="AC10" s="694"/>
    </row>
    <row r="11" customFormat="false" ht="13.5" hidden="false" customHeight="true" outlineLevel="0" collapsed="false">
      <c r="A11" s="699" t="s">
        <v>496</v>
      </c>
      <c r="B11" s="699"/>
      <c r="C11" s="632"/>
      <c r="D11" s="697"/>
      <c r="E11" s="697"/>
      <c r="F11" s="697"/>
      <c r="G11" s="697"/>
      <c r="H11" s="697"/>
      <c r="I11" s="697"/>
      <c r="J11" s="697"/>
      <c r="K11" s="697"/>
      <c r="L11" s="697"/>
      <c r="M11" s="697"/>
      <c r="N11" s="697"/>
      <c r="O11" s="697"/>
      <c r="P11" s="697"/>
      <c r="Q11" s="698"/>
      <c r="R11" s="694"/>
      <c r="S11" s="29" t="s">
        <v>18</v>
      </c>
      <c r="T11" s="29"/>
      <c r="U11" s="29"/>
      <c r="V11" s="29"/>
      <c r="W11" s="694"/>
      <c r="X11" s="694"/>
      <c r="Y11" s="694"/>
      <c r="Z11" s="694"/>
      <c r="AA11" s="694"/>
      <c r="AB11" s="694"/>
      <c r="AC11" s="694"/>
    </row>
    <row r="12" customFormat="false" ht="51.75" hidden="false" customHeight="true" outlineLevel="0" collapsed="false">
      <c r="A12" s="691" t="s">
        <v>498</v>
      </c>
      <c r="B12" s="691"/>
      <c r="C12" s="632" t="n">
        <v>2000</v>
      </c>
      <c r="D12" s="87" t="s">
        <v>499</v>
      </c>
      <c r="E12" s="87" t="s">
        <v>499</v>
      </c>
      <c r="F12" s="87" t="s">
        <v>499</v>
      </c>
      <c r="G12" s="87" t="s">
        <v>499</v>
      </c>
      <c r="H12" s="87" t="s">
        <v>499</v>
      </c>
      <c r="I12" s="87" t="s">
        <v>499</v>
      </c>
      <c r="J12" s="87" t="s">
        <v>499</v>
      </c>
      <c r="K12" s="87" t="s">
        <v>499</v>
      </c>
      <c r="L12" s="87" t="s">
        <v>499</v>
      </c>
      <c r="M12" s="87" t="s">
        <v>499</v>
      </c>
      <c r="N12" s="87" t="s">
        <v>499</v>
      </c>
      <c r="O12" s="87" t="s">
        <v>499</v>
      </c>
      <c r="P12" s="87" t="s">
        <v>499</v>
      </c>
      <c r="Q12" s="701" t="s">
        <v>499</v>
      </c>
      <c r="R12" s="694"/>
      <c r="S12" s="29"/>
      <c r="T12" s="29"/>
      <c r="U12" s="29"/>
      <c r="V12" s="29"/>
      <c r="W12" s="694"/>
      <c r="X12" s="694"/>
      <c r="Y12" s="694"/>
      <c r="Z12" s="694"/>
      <c r="AA12" s="694"/>
      <c r="AB12" s="694"/>
      <c r="AC12" s="694"/>
    </row>
    <row r="13" customFormat="false" ht="29.25" hidden="false" customHeight="true" outlineLevel="0" collapsed="false">
      <c r="A13" s="695" t="s">
        <v>490</v>
      </c>
      <c r="B13" s="695"/>
      <c r="C13" s="632" t="n">
        <v>2001</v>
      </c>
      <c r="D13" s="696"/>
      <c r="E13" s="697"/>
      <c r="F13" s="697"/>
      <c r="G13" s="697"/>
      <c r="H13" s="696"/>
      <c r="I13" s="696"/>
      <c r="J13" s="697"/>
      <c r="K13" s="697"/>
      <c r="L13" s="696"/>
      <c r="M13" s="697"/>
      <c r="N13" s="697"/>
      <c r="O13" s="696"/>
      <c r="P13" s="697"/>
      <c r="Q13" s="698"/>
      <c r="R13" s="694"/>
      <c r="S13" s="29"/>
      <c r="T13" s="29"/>
      <c r="U13" s="29"/>
      <c r="V13" s="29"/>
      <c r="W13" s="694"/>
      <c r="X13" s="694"/>
      <c r="Y13" s="694"/>
      <c r="Z13" s="694"/>
      <c r="AA13" s="694"/>
      <c r="AB13" s="694"/>
      <c r="AC13" s="694"/>
    </row>
    <row r="14" customFormat="false" ht="13.5" hidden="false" customHeight="true" outlineLevel="0" collapsed="false">
      <c r="A14" s="695"/>
      <c r="B14" s="695"/>
      <c r="C14" s="632"/>
      <c r="D14" s="697"/>
      <c r="E14" s="697"/>
      <c r="F14" s="697"/>
      <c r="G14" s="697"/>
      <c r="H14" s="696"/>
      <c r="I14" s="697"/>
      <c r="J14" s="697"/>
      <c r="K14" s="697"/>
      <c r="L14" s="697"/>
      <c r="M14" s="697"/>
      <c r="N14" s="697"/>
      <c r="O14" s="697"/>
      <c r="P14" s="697"/>
      <c r="Q14" s="698"/>
      <c r="R14" s="694"/>
      <c r="S14" s="29"/>
      <c r="T14" s="29"/>
      <c r="U14" s="29"/>
      <c r="V14" s="29"/>
      <c r="W14" s="694"/>
      <c r="X14" s="694"/>
      <c r="Y14" s="694"/>
      <c r="Z14" s="694"/>
      <c r="AA14" s="694"/>
      <c r="AB14" s="694"/>
      <c r="AC14" s="694"/>
    </row>
    <row r="15" customFormat="false" ht="29.25" hidden="false" customHeight="true" outlineLevel="0" collapsed="false">
      <c r="A15" s="691" t="s">
        <v>500</v>
      </c>
      <c r="B15" s="691"/>
      <c r="C15" s="632" t="n">
        <v>3000</v>
      </c>
      <c r="D15" s="87" t="s">
        <v>501</v>
      </c>
      <c r="E15" s="87" t="s">
        <v>501</v>
      </c>
      <c r="F15" s="87" t="s">
        <v>501</v>
      </c>
      <c r="G15" s="87" t="s">
        <v>501</v>
      </c>
      <c r="H15" s="87" t="s">
        <v>501</v>
      </c>
      <c r="I15" s="87" t="s">
        <v>501</v>
      </c>
      <c r="J15" s="87" t="s">
        <v>501</v>
      </c>
      <c r="K15" s="87" t="s">
        <v>501</v>
      </c>
      <c r="L15" s="87" t="s">
        <v>501</v>
      </c>
      <c r="M15" s="87" t="s">
        <v>501</v>
      </c>
      <c r="N15" s="87" t="s">
        <v>501</v>
      </c>
      <c r="O15" s="87" t="s">
        <v>501</v>
      </c>
      <c r="P15" s="87" t="s">
        <v>501</v>
      </c>
      <c r="Q15" s="701" t="s">
        <v>501</v>
      </c>
      <c r="R15" s="694"/>
      <c r="S15" s="29"/>
      <c r="T15" s="29"/>
      <c r="U15" s="29"/>
      <c r="V15" s="29"/>
      <c r="W15" s="694"/>
      <c r="X15" s="694"/>
      <c r="Y15" s="694"/>
      <c r="Z15" s="694"/>
      <c r="AA15" s="694"/>
      <c r="AB15" s="694"/>
      <c r="AC15" s="694"/>
    </row>
    <row r="16" customFormat="false" ht="30" hidden="false" customHeight="true" outlineLevel="0" collapsed="false">
      <c r="A16" s="695" t="s">
        <v>490</v>
      </c>
      <c r="B16" s="695"/>
      <c r="C16" s="632" t="n">
        <v>3001</v>
      </c>
      <c r="D16" s="696"/>
      <c r="E16" s="697"/>
      <c r="F16" s="697"/>
      <c r="G16" s="697"/>
      <c r="H16" s="696"/>
      <c r="I16" s="696"/>
      <c r="J16" s="697"/>
      <c r="K16" s="697"/>
      <c r="L16" s="696"/>
      <c r="M16" s="697"/>
      <c r="N16" s="697"/>
      <c r="O16" s="696"/>
      <c r="P16" s="697"/>
      <c r="Q16" s="698"/>
      <c r="R16" s="694"/>
      <c r="S16" s="29"/>
      <c r="T16" s="29"/>
      <c r="U16" s="29"/>
      <c r="V16" s="29"/>
      <c r="W16" s="694"/>
      <c r="X16" s="694"/>
      <c r="Y16" s="694"/>
      <c r="Z16" s="694"/>
      <c r="AA16" s="694"/>
      <c r="AB16" s="694"/>
      <c r="AC16" s="694"/>
    </row>
    <row r="17" customFormat="false" ht="13.5" hidden="false" customHeight="true" outlineLevel="0" collapsed="false">
      <c r="A17" s="702"/>
      <c r="B17" s="702"/>
      <c r="C17" s="632"/>
      <c r="D17" s="703"/>
      <c r="E17" s="703"/>
      <c r="F17" s="703"/>
      <c r="G17" s="704"/>
      <c r="H17" s="696"/>
      <c r="I17" s="697"/>
      <c r="J17" s="697"/>
      <c r="K17" s="705"/>
      <c r="L17" s="697"/>
      <c r="M17" s="705"/>
      <c r="N17" s="705"/>
      <c r="O17" s="697"/>
      <c r="P17" s="703"/>
      <c r="Q17" s="706"/>
      <c r="R17" s="682"/>
      <c r="S17" s="5"/>
      <c r="T17" s="5"/>
      <c r="U17" s="5"/>
      <c r="V17" s="5"/>
      <c r="W17" s="682"/>
      <c r="X17" s="682"/>
      <c r="Y17" s="682"/>
      <c r="Z17" s="682"/>
    </row>
    <row r="18" customFormat="false" ht="28.5" hidden="false" customHeight="true" outlineLevel="0" collapsed="false">
      <c r="A18" s="691" t="s">
        <v>502</v>
      </c>
      <c r="B18" s="691"/>
      <c r="C18" s="632" t="n">
        <v>4000</v>
      </c>
      <c r="D18" s="87" t="s">
        <v>503</v>
      </c>
      <c r="E18" s="87" t="s">
        <v>503</v>
      </c>
      <c r="F18" s="87" t="s">
        <v>503</v>
      </c>
      <c r="G18" s="87" t="s">
        <v>503</v>
      </c>
      <c r="H18" s="87" t="s">
        <v>503</v>
      </c>
      <c r="I18" s="87" t="s">
        <v>503</v>
      </c>
      <c r="J18" s="87" t="s">
        <v>503</v>
      </c>
      <c r="K18" s="87" t="s">
        <v>503</v>
      </c>
      <c r="L18" s="87" t="s">
        <v>503</v>
      </c>
      <c r="M18" s="87" t="s">
        <v>503</v>
      </c>
      <c r="N18" s="87" t="s">
        <v>503</v>
      </c>
      <c r="O18" s="707" t="s">
        <v>503</v>
      </c>
      <c r="P18" s="87" t="s">
        <v>503</v>
      </c>
      <c r="Q18" s="701" t="s">
        <v>503</v>
      </c>
      <c r="R18" s="682"/>
      <c r="S18" s="40" t="s">
        <v>31</v>
      </c>
      <c r="T18" s="40"/>
      <c r="U18" s="40"/>
      <c r="V18" s="40"/>
      <c r="W18" s="682"/>
      <c r="X18" s="682"/>
      <c r="Y18" s="682"/>
      <c r="Z18" s="682"/>
    </row>
    <row r="19" customFormat="false" ht="29.25" hidden="false" customHeight="true" outlineLevel="0" collapsed="false">
      <c r="A19" s="695" t="s">
        <v>490</v>
      </c>
      <c r="B19" s="695"/>
      <c r="C19" s="632" t="n">
        <v>4001</v>
      </c>
      <c r="D19" s="696"/>
      <c r="E19" s="703"/>
      <c r="F19" s="703"/>
      <c r="G19" s="704"/>
      <c r="H19" s="696"/>
      <c r="I19" s="696"/>
      <c r="J19" s="697"/>
      <c r="K19" s="705"/>
      <c r="L19" s="696"/>
      <c r="M19" s="705"/>
      <c r="N19" s="705"/>
      <c r="O19" s="696"/>
      <c r="P19" s="703"/>
      <c r="Q19" s="706"/>
      <c r="R19" s="682"/>
      <c r="S19" s="40"/>
      <c r="T19" s="40"/>
      <c r="U19" s="40"/>
      <c r="V19" s="40"/>
      <c r="W19" s="682"/>
      <c r="X19" s="682"/>
      <c r="Y19" s="682"/>
      <c r="Z19" s="682"/>
    </row>
    <row r="20" customFormat="false" ht="13.5" hidden="false" customHeight="true" outlineLevel="0" collapsed="false">
      <c r="A20" s="695"/>
      <c r="B20" s="695"/>
      <c r="C20" s="632"/>
      <c r="D20" s="703"/>
      <c r="E20" s="703"/>
      <c r="F20" s="703"/>
      <c r="G20" s="704"/>
      <c r="H20" s="696"/>
      <c r="I20" s="697"/>
      <c r="J20" s="697"/>
      <c r="K20" s="705"/>
      <c r="L20" s="697"/>
      <c r="M20" s="705"/>
      <c r="N20" s="705"/>
      <c r="O20" s="697"/>
      <c r="P20" s="703"/>
      <c r="Q20" s="706"/>
      <c r="R20" s="682"/>
      <c r="S20" s="40"/>
      <c r="T20" s="40"/>
      <c r="U20" s="40"/>
      <c r="V20" s="40"/>
      <c r="W20" s="682"/>
      <c r="X20" s="682"/>
      <c r="Y20" s="682"/>
      <c r="Z20" s="682"/>
    </row>
    <row r="21" customFormat="false" ht="28.5" hidden="false" customHeight="true" outlineLevel="0" collapsed="false">
      <c r="A21" s="708" t="s">
        <v>504</v>
      </c>
      <c r="B21" s="708"/>
      <c r="C21" s="709" t="n">
        <v>5000</v>
      </c>
      <c r="D21" s="710" t="s">
        <v>505</v>
      </c>
      <c r="E21" s="710" t="s">
        <v>505</v>
      </c>
      <c r="F21" s="710" t="s">
        <v>505</v>
      </c>
      <c r="G21" s="710" t="s">
        <v>505</v>
      </c>
      <c r="H21" s="710" t="s">
        <v>505</v>
      </c>
      <c r="I21" s="710" t="s">
        <v>505</v>
      </c>
      <c r="J21" s="710" t="s">
        <v>505</v>
      </c>
      <c r="K21" s="710" t="s">
        <v>505</v>
      </c>
      <c r="L21" s="710" t="s">
        <v>505</v>
      </c>
      <c r="M21" s="710" t="s">
        <v>505</v>
      </c>
      <c r="N21" s="710" t="s">
        <v>505</v>
      </c>
      <c r="O21" s="87" t="s">
        <v>505</v>
      </c>
      <c r="P21" s="87" t="s">
        <v>505</v>
      </c>
      <c r="Q21" s="701" t="s">
        <v>505</v>
      </c>
      <c r="R21" s="682"/>
      <c r="S21" s="40"/>
      <c r="T21" s="40"/>
      <c r="U21" s="40"/>
      <c r="V21" s="40"/>
      <c r="W21" s="682"/>
      <c r="X21" s="682"/>
      <c r="Y21" s="682"/>
      <c r="Z21" s="682"/>
    </row>
    <row r="22" customFormat="false" ht="32.25" hidden="false" customHeight="true" outlineLevel="0" collapsed="false">
      <c r="A22" s="695" t="s">
        <v>490</v>
      </c>
      <c r="B22" s="695"/>
      <c r="C22" s="709" t="n">
        <v>5001</v>
      </c>
      <c r="D22" s="696"/>
      <c r="E22" s="703"/>
      <c r="F22" s="703"/>
      <c r="G22" s="704"/>
      <c r="H22" s="696"/>
      <c r="I22" s="696"/>
      <c r="J22" s="697"/>
      <c r="K22" s="705"/>
      <c r="L22" s="696"/>
      <c r="M22" s="705"/>
      <c r="N22" s="705"/>
      <c r="O22" s="696"/>
      <c r="P22" s="703"/>
      <c r="Q22" s="706"/>
      <c r="R22" s="682"/>
      <c r="S22" s="40"/>
      <c r="T22" s="40"/>
      <c r="U22" s="40"/>
      <c r="V22" s="40"/>
      <c r="W22" s="682"/>
      <c r="X22" s="682"/>
      <c r="Y22" s="682"/>
      <c r="Z22" s="682"/>
    </row>
    <row r="23" customFormat="false" ht="13.5" hidden="false" customHeight="true" outlineLevel="0" collapsed="false">
      <c r="A23" s="695"/>
      <c r="B23" s="695"/>
      <c r="C23" s="640"/>
      <c r="D23" s="703"/>
      <c r="E23" s="703"/>
      <c r="F23" s="703"/>
      <c r="G23" s="704"/>
      <c r="H23" s="696"/>
      <c r="I23" s="697"/>
      <c r="J23" s="697"/>
      <c r="K23" s="705"/>
      <c r="L23" s="697"/>
      <c r="M23" s="705"/>
      <c r="N23" s="705"/>
      <c r="O23" s="697"/>
      <c r="P23" s="703"/>
      <c r="Q23" s="706"/>
      <c r="R23" s="682"/>
      <c r="S23" s="40"/>
      <c r="T23" s="40"/>
      <c r="U23" s="40"/>
      <c r="V23" s="40"/>
      <c r="W23" s="682"/>
      <c r="X23" s="682"/>
      <c r="Y23" s="682"/>
      <c r="Z23" s="682"/>
    </row>
    <row r="24" customFormat="false" ht="78" hidden="false" customHeight="true" outlineLevel="0" collapsed="false">
      <c r="A24" s="677" t="s">
        <v>203</v>
      </c>
      <c r="B24" s="677"/>
      <c r="C24" s="678" t="n">
        <v>9000</v>
      </c>
      <c r="D24" s="711" t="s">
        <v>109</v>
      </c>
      <c r="E24" s="711" t="s">
        <v>109</v>
      </c>
      <c r="F24" s="711" t="s">
        <v>109</v>
      </c>
      <c r="G24" s="711" t="s">
        <v>109</v>
      </c>
      <c r="H24" s="712" t="s">
        <v>305</v>
      </c>
      <c r="I24" s="712" t="s">
        <v>305</v>
      </c>
      <c r="J24" s="712" t="s">
        <v>305</v>
      </c>
      <c r="K24" s="712" t="s">
        <v>305</v>
      </c>
      <c r="L24" s="712" t="s">
        <v>305</v>
      </c>
      <c r="M24" s="712" t="s">
        <v>305</v>
      </c>
      <c r="N24" s="712" t="s">
        <v>305</v>
      </c>
      <c r="O24" s="712" t="s">
        <v>305</v>
      </c>
      <c r="P24" s="712" t="s">
        <v>305</v>
      </c>
      <c r="Q24" s="713" t="s">
        <v>305</v>
      </c>
      <c r="R24" s="682"/>
      <c r="S24" s="40"/>
      <c r="T24" s="40"/>
      <c r="U24" s="40"/>
      <c r="V24" s="40"/>
      <c r="W24" s="682"/>
      <c r="X24" s="682"/>
      <c r="Y24" s="682"/>
      <c r="Z24" s="682"/>
    </row>
    <row r="25" customFormat="false" ht="11.25" hidden="false" customHeight="true" outlineLevel="0" collapsed="false"/>
    <row r="26" customFormat="false" ht="49.5" hidden="false" customHeight="true" outlineLevel="0" collapsed="false">
      <c r="A26" s="205" t="s">
        <v>266</v>
      </c>
      <c r="B26" s="408"/>
      <c r="C26" s="408"/>
      <c r="D26" s="408"/>
      <c r="F26" s="409"/>
      <c r="G26" s="410"/>
      <c r="H26" s="371"/>
      <c r="J26" s="411"/>
      <c r="K26" s="411"/>
      <c r="L26" s="411"/>
      <c r="S26" s="52" t="s">
        <v>55</v>
      </c>
      <c r="T26" s="52"/>
      <c r="U26" s="52"/>
      <c r="V26" s="52"/>
    </row>
    <row r="27" customFormat="false" ht="15" hidden="false" customHeight="true" outlineLevel="0" collapsed="false">
      <c r="A27" s="112"/>
      <c r="B27" s="114" t="s">
        <v>207</v>
      </c>
      <c r="C27" s="114"/>
      <c r="D27" s="114"/>
      <c r="E27" s="54"/>
      <c r="F27" s="216" t="s">
        <v>248</v>
      </c>
      <c r="G27" s="216"/>
      <c r="H27" s="216"/>
      <c r="I27" s="54"/>
      <c r="J27" s="114" t="s">
        <v>208</v>
      </c>
      <c r="K27" s="114"/>
      <c r="L27" s="114"/>
      <c r="S27" s="52"/>
      <c r="T27" s="52"/>
      <c r="U27" s="52"/>
      <c r="V27" s="52"/>
    </row>
    <row r="28" customFormat="false" ht="15" hidden="false" customHeight="false" outlineLevel="0" collapsed="false">
      <c r="A28" s="112" t="s">
        <v>209</v>
      </c>
      <c r="B28" s="412"/>
      <c r="C28" s="412"/>
      <c r="D28" s="412"/>
      <c r="E28" s="54"/>
      <c r="F28" s="413"/>
      <c r="G28" s="413"/>
      <c r="H28" s="413"/>
      <c r="I28" s="54"/>
      <c r="J28" s="413"/>
      <c r="K28" s="413"/>
      <c r="L28" s="413"/>
      <c r="S28" s="52"/>
      <c r="T28" s="52"/>
      <c r="U28" s="52"/>
      <c r="V28" s="52"/>
    </row>
    <row r="29" customFormat="false" ht="15" hidden="false" customHeight="true" outlineLevel="0" collapsed="false">
      <c r="A29" s="119"/>
      <c r="B29" s="114" t="s">
        <v>207</v>
      </c>
      <c r="C29" s="114"/>
      <c r="D29" s="114"/>
      <c r="E29" s="54"/>
      <c r="F29" s="216" t="s">
        <v>249</v>
      </c>
      <c r="G29" s="216"/>
      <c r="H29" s="216"/>
      <c r="I29" s="54"/>
      <c r="J29" s="114" t="s">
        <v>210</v>
      </c>
      <c r="K29" s="114"/>
      <c r="L29" s="114"/>
      <c r="S29" s="52"/>
      <c r="T29" s="52"/>
      <c r="U29" s="52"/>
      <c r="V29" s="52"/>
    </row>
    <row r="30" customFormat="false" ht="15" hidden="false" customHeight="false" outlineLevel="0" collapsed="false">
      <c r="A30" s="112" t="s">
        <v>211</v>
      </c>
      <c r="B30" s="218"/>
      <c r="C30" s="219"/>
      <c r="D30" s="219"/>
      <c r="E30" s="220"/>
      <c r="F30" s="221"/>
      <c r="G30" s="219"/>
      <c r="H30" s="221"/>
      <c r="S30" s="52"/>
      <c r="T30" s="52"/>
      <c r="U30" s="52"/>
      <c r="V30" s="52"/>
    </row>
    <row r="31" s="715" customFormat="true" ht="15.75" hidden="false" customHeight="false" outlineLevel="0" collapsed="false">
      <c r="A31" s="714"/>
      <c r="B31" s="714"/>
      <c r="S31" s="52"/>
      <c r="T31" s="52"/>
      <c r="U31" s="52"/>
      <c r="V31" s="52"/>
    </row>
    <row r="32" s="687" customFormat="true" ht="12" hidden="false" customHeight="true" outlineLevel="0" collapsed="false">
      <c r="A32" s="716" t="s">
        <v>522</v>
      </c>
      <c r="S32" s="52"/>
      <c r="T32" s="52"/>
      <c r="U32" s="52"/>
      <c r="V32" s="52"/>
    </row>
    <row r="33" s="687" customFormat="true" ht="12" hidden="false" customHeight="true" outlineLevel="0" collapsed="false">
      <c r="A33" s="716" t="s">
        <v>523</v>
      </c>
      <c r="S33" s="52"/>
      <c r="T33" s="52"/>
      <c r="U33" s="52"/>
      <c r="V33" s="52"/>
    </row>
    <row r="34" customFormat="false" ht="15" hidden="false" customHeight="false" outlineLevel="0" collapsed="false">
      <c r="A34" s="685"/>
      <c r="B34" s="685"/>
      <c r="C34" s="685"/>
      <c r="D34" s="685"/>
      <c r="E34" s="685"/>
      <c r="F34" s="685"/>
      <c r="G34" s="685"/>
      <c r="H34" s="685"/>
      <c r="I34" s="685"/>
      <c r="J34" s="685"/>
      <c r="K34" s="685"/>
      <c r="L34" s="685"/>
      <c r="M34" s="685"/>
      <c r="N34" s="685"/>
      <c r="O34" s="685"/>
      <c r="P34" s="685"/>
      <c r="Q34" s="685"/>
      <c r="R34" s="682"/>
      <c r="S34" s="52"/>
      <c r="T34" s="52"/>
      <c r="U34" s="52"/>
      <c r="V34" s="52"/>
      <c r="W34" s="682"/>
      <c r="X34" s="682"/>
      <c r="Y34" s="682"/>
      <c r="Z34" s="682"/>
    </row>
    <row r="35" customFormat="false" ht="15" hidden="false" customHeight="false" outlineLevel="0" collapsed="false">
      <c r="A35" s="685"/>
      <c r="B35" s="685"/>
      <c r="C35" s="685"/>
      <c r="D35" s="685"/>
      <c r="E35" s="685"/>
      <c r="F35" s="685"/>
      <c r="G35" s="685"/>
      <c r="H35" s="685"/>
      <c r="I35" s="685"/>
      <c r="J35" s="685"/>
      <c r="K35" s="685"/>
      <c r="L35" s="685"/>
      <c r="M35" s="685"/>
      <c r="N35" s="685"/>
      <c r="O35" s="685"/>
      <c r="P35" s="685"/>
      <c r="Q35" s="685"/>
      <c r="R35" s="682"/>
      <c r="W35" s="682"/>
      <c r="X35" s="682"/>
      <c r="Y35" s="682"/>
      <c r="Z35" s="682"/>
    </row>
    <row r="36" customFormat="false" ht="15" hidden="false" customHeight="false" outlineLevel="0" collapsed="false">
      <c r="A36" s="685"/>
      <c r="B36" s="685"/>
      <c r="C36" s="685"/>
      <c r="D36" s="685"/>
      <c r="E36" s="685"/>
      <c r="F36" s="685"/>
      <c r="G36" s="685"/>
      <c r="H36" s="685"/>
      <c r="I36" s="685"/>
      <c r="J36" s="685"/>
      <c r="K36" s="685"/>
      <c r="L36" s="685"/>
      <c r="M36" s="685"/>
      <c r="N36" s="685"/>
      <c r="O36" s="685"/>
      <c r="P36" s="685"/>
      <c r="Q36" s="685"/>
      <c r="R36" s="682"/>
      <c r="W36" s="682"/>
      <c r="X36" s="682"/>
      <c r="Y36" s="682"/>
      <c r="Z36" s="682"/>
    </row>
    <row r="38" customFormat="false" ht="15" hidden="false" customHeight="false" outlineLevel="0" collapsed="false">
      <c r="S38" s="54"/>
      <c r="T38" s="54"/>
      <c r="U38" s="54"/>
      <c r="V38" s="54"/>
    </row>
  </sheetData>
  <mergeCells count="54">
    <mergeCell ref="A2:B6"/>
    <mergeCell ref="C2:C6"/>
    <mergeCell ref="D2:G2"/>
    <mergeCell ref="H2:Q2"/>
    <mergeCell ref="D3:D6"/>
    <mergeCell ref="E3:G3"/>
    <mergeCell ref="H3:H6"/>
    <mergeCell ref="I3:Q3"/>
    <mergeCell ref="S3:V8"/>
    <mergeCell ref="E4:E6"/>
    <mergeCell ref="F4:G4"/>
    <mergeCell ref="I4:K4"/>
    <mergeCell ref="L4:N4"/>
    <mergeCell ref="O4:Q4"/>
    <mergeCell ref="F5:F6"/>
    <mergeCell ref="G5:G6"/>
    <mergeCell ref="I5:I6"/>
    <mergeCell ref="J5:K5"/>
    <mergeCell ref="L5:L6"/>
    <mergeCell ref="M5:N5"/>
    <mergeCell ref="O5:O6"/>
    <mergeCell ref="P5:Q5"/>
    <mergeCell ref="A7:B7"/>
    <mergeCell ref="A8:B8"/>
    <mergeCell ref="A9:B9"/>
    <mergeCell ref="A10:B10"/>
    <mergeCell ref="A11:B11"/>
    <mergeCell ref="S11:V16"/>
    <mergeCell ref="A12:B12"/>
    <mergeCell ref="A13:B13"/>
    <mergeCell ref="A14:B14"/>
    <mergeCell ref="A15:B15"/>
    <mergeCell ref="A16:B16"/>
    <mergeCell ref="A17:B17"/>
    <mergeCell ref="A18:B18"/>
    <mergeCell ref="S18:V24"/>
    <mergeCell ref="A19:B19"/>
    <mergeCell ref="A20:B20"/>
    <mergeCell ref="A21:B21"/>
    <mergeCell ref="A22:B22"/>
    <mergeCell ref="A23:B23"/>
    <mergeCell ref="A24:B24"/>
    <mergeCell ref="B26:D26"/>
    <mergeCell ref="J26:L26"/>
    <mergeCell ref="S26:V34"/>
    <mergeCell ref="B27:D27"/>
    <mergeCell ref="F27:H27"/>
    <mergeCell ref="J27:L27"/>
    <mergeCell ref="B28:D28"/>
    <mergeCell ref="F28:H28"/>
    <mergeCell ref="J28:L28"/>
    <mergeCell ref="B29:D29"/>
    <mergeCell ref="F29:H29"/>
    <mergeCell ref="J29:L29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AA3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S27" activeCellId="0" sqref="S27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7.29"/>
    <col collapsed="false" customWidth="true" hidden="false" outlineLevel="0" max="2" min="2" style="1" width="14.29"/>
    <col collapsed="false" customWidth="true" hidden="false" outlineLevel="0" max="3" min="3" style="1" width="7.42"/>
    <col collapsed="false" customWidth="true" hidden="false" outlineLevel="0" max="4" min="4" style="1" width="18.42"/>
    <col collapsed="false" customWidth="true" hidden="false" outlineLevel="0" max="5" min="5" style="1" width="7.71"/>
    <col collapsed="false" customWidth="true" hidden="false" outlineLevel="0" max="6" min="6" style="1" width="5.42"/>
    <col collapsed="false" customWidth="true" hidden="false" outlineLevel="0" max="7" min="7" style="1" width="6.29"/>
    <col collapsed="false" customWidth="true" hidden="false" outlineLevel="0" max="8" min="8" style="1" width="5.29"/>
    <col collapsed="false" customWidth="true" hidden="false" outlineLevel="0" max="9" min="9" style="1" width="5"/>
    <col collapsed="false" customWidth="true" hidden="false" outlineLevel="0" max="11" min="10" style="1" width="15.42"/>
    <col collapsed="false" customWidth="true" hidden="false" outlineLevel="0" max="12" min="12" style="1" width="5.29"/>
    <col collapsed="false" customWidth="true" hidden="false" outlineLevel="0" max="13" min="13" style="1" width="13.86"/>
    <col collapsed="false" customWidth="true" hidden="false" outlineLevel="0" max="14" min="14" style="1" width="5"/>
    <col collapsed="false" customWidth="true" hidden="false" outlineLevel="0" max="15" min="15" style="1" width="9.29"/>
    <col collapsed="false" customWidth="true" hidden="false" outlineLevel="0" max="16" min="16" style="1" width="13.29"/>
    <col collapsed="false" customWidth="true" hidden="false" outlineLevel="0" max="17" min="17" style="1" width="10.85"/>
    <col collapsed="false" customWidth="true" hidden="false" outlineLevel="0" max="18" min="18" style="1" width="8.86"/>
    <col collapsed="false" customWidth="true" hidden="false" outlineLevel="0" max="20" min="19" style="1" width="5"/>
    <col collapsed="false" customWidth="true" hidden="false" outlineLevel="0" max="21" min="21" style="1" width="13.42"/>
    <col collapsed="false" customWidth="true" hidden="false" outlineLevel="0" max="22" min="22" style="1" width="11.43"/>
  </cols>
  <sheetData>
    <row r="1" customFormat="false" ht="39" hidden="false" customHeight="true" outlineLevel="0" collapsed="false">
      <c r="A1" s="611" t="s">
        <v>524</v>
      </c>
      <c r="B1" s="611"/>
      <c r="C1" s="611"/>
      <c r="D1" s="611"/>
      <c r="E1" s="611"/>
      <c r="F1" s="611"/>
      <c r="G1" s="611"/>
      <c r="H1" s="611"/>
      <c r="I1" s="611"/>
      <c r="J1" s="611"/>
      <c r="K1" s="611"/>
      <c r="L1" s="611"/>
      <c r="M1" s="611"/>
      <c r="N1" s="611"/>
      <c r="O1" s="611"/>
      <c r="P1" s="611"/>
      <c r="Q1" s="611"/>
      <c r="R1" s="611"/>
      <c r="S1" s="611"/>
      <c r="T1" s="611"/>
      <c r="U1" s="611"/>
      <c r="V1" s="611"/>
    </row>
    <row r="2" customFormat="false" ht="13.5" hidden="false" customHeight="true" outlineLevel="0" collapsed="false">
      <c r="A2" s="612"/>
      <c r="B2" s="717"/>
      <c r="C2" s="717"/>
      <c r="D2" s="717"/>
      <c r="E2" s="717"/>
      <c r="F2" s="717"/>
      <c r="G2" s="717"/>
      <c r="H2" s="717"/>
      <c r="I2" s="717"/>
      <c r="J2" s="717"/>
      <c r="K2" s="717"/>
      <c r="L2" s="717"/>
      <c r="M2" s="717"/>
      <c r="N2" s="30"/>
      <c r="O2" s="30"/>
      <c r="P2" s="30"/>
      <c r="Q2" s="30"/>
      <c r="R2" s="30"/>
      <c r="S2" s="30"/>
      <c r="T2" s="30"/>
      <c r="U2" s="30"/>
      <c r="V2" s="30"/>
      <c r="X2" s="4" t="s">
        <v>2</v>
      </c>
      <c r="Y2" s="5"/>
      <c r="Z2" s="5"/>
      <c r="AA2" s="5"/>
    </row>
    <row r="3" customFormat="false" ht="15.75" hidden="false" customHeight="true" outlineLevel="0" collapsed="false">
      <c r="A3" s="124"/>
      <c r="B3" s="124"/>
      <c r="C3" s="124"/>
      <c r="D3" s="124"/>
      <c r="E3" s="124"/>
      <c r="F3" s="124"/>
      <c r="G3" s="125" t="s">
        <v>454</v>
      </c>
      <c r="H3" s="125"/>
      <c r="I3" s="125"/>
      <c r="J3" s="125"/>
      <c r="K3" s="125"/>
      <c r="L3" s="125"/>
      <c r="M3" s="125"/>
      <c r="N3" s="125"/>
      <c r="O3" s="125"/>
      <c r="P3" s="124"/>
      <c r="Q3" s="30"/>
      <c r="R3" s="30"/>
      <c r="S3" s="30"/>
      <c r="T3" s="124"/>
      <c r="U3" s="718" t="s">
        <v>3</v>
      </c>
      <c r="V3" s="718"/>
      <c r="X3" s="11" t="s">
        <v>4</v>
      </c>
      <c r="Y3" s="11"/>
      <c r="Z3" s="11"/>
      <c r="AA3" s="11"/>
    </row>
    <row r="4" customFormat="false" ht="15" hidden="false" customHeight="false" outlineLevel="0" collapsed="false">
      <c r="A4" s="124"/>
      <c r="B4" s="124"/>
      <c r="C4" s="124"/>
      <c r="D4" s="124"/>
      <c r="E4" s="614"/>
      <c r="F4" s="614"/>
      <c r="G4" s="614"/>
      <c r="H4" s="614"/>
      <c r="I4" s="719"/>
      <c r="J4" s="124"/>
      <c r="K4" s="124"/>
      <c r="L4" s="127"/>
      <c r="M4" s="720"/>
      <c r="N4" s="30"/>
      <c r="O4" s="30"/>
      <c r="P4" s="30"/>
      <c r="Q4" s="30"/>
      <c r="R4" s="30"/>
      <c r="S4" s="30"/>
      <c r="T4" s="127" t="s">
        <v>215</v>
      </c>
      <c r="U4" s="128"/>
      <c r="V4" s="128"/>
      <c r="X4" s="11"/>
      <c r="Y4" s="11"/>
      <c r="Z4" s="11"/>
      <c r="AA4" s="11"/>
    </row>
    <row r="5" customFormat="false" ht="15" hidden="false" customHeight="false" outlineLevel="0" collapsed="false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7"/>
      <c r="M5" s="721"/>
      <c r="N5" s="30"/>
      <c r="O5" s="30"/>
      <c r="P5" s="30"/>
      <c r="Q5" s="30"/>
      <c r="R5" s="30"/>
      <c r="S5" s="30"/>
      <c r="T5" s="127" t="s">
        <v>216</v>
      </c>
      <c r="U5" s="616"/>
      <c r="V5" s="616"/>
      <c r="X5" s="11"/>
      <c r="Y5" s="11"/>
      <c r="Z5" s="11"/>
      <c r="AA5" s="11"/>
    </row>
    <row r="6" customFormat="false" ht="15" hidden="false" customHeight="false" outlineLevel="0" collapsed="false">
      <c r="A6" s="124"/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7"/>
      <c r="M6" s="721"/>
      <c r="N6" s="30"/>
      <c r="O6" s="30"/>
      <c r="P6" s="30"/>
      <c r="Q6" s="30"/>
      <c r="R6" s="30"/>
      <c r="S6" s="30"/>
      <c r="T6" s="127" t="s">
        <v>7</v>
      </c>
      <c r="U6" s="722"/>
      <c r="V6" s="722"/>
      <c r="X6" s="11"/>
      <c r="Y6" s="11"/>
      <c r="Z6" s="11"/>
      <c r="AA6" s="11"/>
    </row>
    <row r="7" customFormat="false" ht="11.25" hidden="false" customHeight="true" outlineLevel="0" collapsed="false">
      <c r="A7" s="131" t="s">
        <v>217</v>
      </c>
      <c r="B7" s="131"/>
      <c r="C7" s="131"/>
      <c r="D7" s="617"/>
      <c r="E7" s="617"/>
      <c r="F7" s="617"/>
      <c r="G7" s="617"/>
      <c r="H7" s="617"/>
      <c r="I7" s="617"/>
      <c r="J7" s="617"/>
      <c r="K7" s="617"/>
      <c r="L7" s="723"/>
      <c r="M7" s="434"/>
      <c r="N7" s="132"/>
      <c r="O7" s="132"/>
      <c r="P7" s="132"/>
      <c r="Q7" s="30"/>
      <c r="R7" s="30"/>
      <c r="S7" s="30"/>
      <c r="T7" s="127" t="s">
        <v>10</v>
      </c>
      <c r="U7" s="22"/>
      <c r="V7" s="22"/>
      <c r="X7" s="11"/>
      <c r="Y7" s="11"/>
      <c r="Z7" s="11"/>
      <c r="AA7" s="11"/>
    </row>
    <row r="8" customFormat="false" ht="15" hidden="false" customHeight="true" outlineLevel="0" collapsed="false">
      <c r="A8" s="135" t="s">
        <v>218</v>
      </c>
      <c r="B8" s="135"/>
      <c r="C8" s="135"/>
      <c r="D8" s="724"/>
      <c r="E8" s="724"/>
      <c r="F8" s="724"/>
      <c r="G8" s="724"/>
      <c r="H8" s="724"/>
      <c r="I8" s="724"/>
      <c r="J8" s="724"/>
      <c r="K8" s="725"/>
      <c r="L8" s="726"/>
      <c r="M8" s="727"/>
      <c r="N8" s="728"/>
      <c r="O8" s="728"/>
      <c r="P8" s="728"/>
      <c r="Q8" s="30"/>
      <c r="R8" s="30"/>
      <c r="S8" s="30"/>
      <c r="T8" s="127" t="s">
        <v>219</v>
      </c>
      <c r="U8" s="22"/>
      <c r="V8" s="22"/>
      <c r="X8" s="11"/>
      <c r="Y8" s="11"/>
      <c r="Z8" s="11"/>
      <c r="AA8" s="11"/>
    </row>
    <row r="9" customFormat="false" ht="15" hidden="false" customHeight="false" outlineLevel="0" collapsed="false">
      <c r="A9" s="135"/>
      <c r="B9" s="135"/>
      <c r="C9" s="135"/>
      <c r="D9" s="137"/>
      <c r="E9" s="137"/>
      <c r="F9" s="137"/>
      <c r="G9" s="137"/>
      <c r="H9" s="137"/>
      <c r="I9" s="137"/>
      <c r="J9" s="137"/>
      <c r="K9" s="617"/>
      <c r="L9" s="723"/>
      <c r="M9" s="727"/>
      <c r="N9" s="132"/>
      <c r="O9" s="132"/>
      <c r="P9" s="132"/>
      <c r="Q9" s="30"/>
      <c r="R9" s="30"/>
      <c r="S9" s="30"/>
      <c r="T9" s="127"/>
      <c r="U9" s="22"/>
      <c r="V9" s="22"/>
      <c r="X9" s="5"/>
      <c r="Y9" s="5"/>
      <c r="Z9" s="5"/>
      <c r="AA9" s="5"/>
    </row>
    <row r="10" customFormat="false" ht="15" hidden="false" customHeight="false" outlineLevel="0" collapsed="false">
      <c r="A10" s="131" t="s">
        <v>13</v>
      </c>
      <c r="B10" s="131"/>
      <c r="C10" s="131"/>
      <c r="D10" s="620"/>
      <c r="E10" s="620"/>
      <c r="F10" s="620"/>
      <c r="G10" s="620"/>
      <c r="H10" s="620"/>
      <c r="I10" s="620"/>
      <c r="J10" s="620"/>
      <c r="K10" s="620"/>
      <c r="L10" s="729"/>
      <c r="M10" s="730"/>
      <c r="N10" s="139"/>
      <c r="O10" s="139"/>
      <c r="P10" s="139"/>
      <c r="Q10" s="30"/>
      <c r="R10" s="30"/>
      <c r="S10" s="30"/>
      <c r="T10" s="127" t="s">
        <v>220</v>
      </c>
      <c r="U10" s="22"/>
      <c r="V10" s="22"/>
      <c r="X10" s="29" t="s">
        <v>18</v>
      </c>
      <c r="Y10" s="29"/>
      <c r="Z10" s="29"/>
      <c r="AA10" s="29"/>
    </row>
    <row r="11" customFormat="false" ht="15.75" hidden="false" customHeight="false" outlineLevel="0" collapsed="false">
      <c r="A11" s="131" t="s">
        <v>221</v>
      </c>
      <c r="B11" s="131"/>
      <c r="C11" s="131"/>
      <c r="D11" s="124"/>
      <c r="E11" s="124"/>
      <c r="F11" s="124"/>
      <c r="G11" s="124"/>
      <c r="H11" s="124"/>
      <c r="I11" s="124"/>
      <c r="J11" s="124"/>
      <c r="K11" s="622"/>
      <c r="L11" s="622"/>
      <c r="M11" s="6"/>
      <c r="N11" s="30"/>
      <c r="O11" s="30"/>
      <c r="P11" s="30"/>
      <c r="Q11" s="30"/>
      <c r="R11" s="30"/>
      <c r="S11" s="30"/>
      <c r="T11" s="622"/>
      <c r="U11" s="731"/>
      <c r="V11" s="731"/>
      <c r="X11" s="29"/>
      <c r="Y11" s="29"/>
      <c r="Z11" s="29"/>
      <c r="AA11" s="29"/>
    </row>
    <row r="12" customFormat="false" ht="15" hidden="false" customHeight="true" outlineLevel="0" collapsed="false">
      <c r="A12" s="124"/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30"/>
      <c r="O12" s="30"/>
      <c r="P12" s="30"/>
      <c r="Q12" s="30"/>
      <c r="R12" s="30"/>
      <c r="S12" s="30"/>
      <c r="T12" s="30"/>
      <c r="U12" s="30"/>
      <c r="V12" s="30"/>
      <c r="X12" s="29"/>
      <c r="Y12" s="29"/>
      <c r="Z12" s="29"/>
      <c r="AA12" s="29"/>
    </row>
    <row r="13" customFormat="false" ht="39" hidden="false" customHeight="true" outlineLevel="0" collapsed="false">
      <c r="A13" s="194" t="s">
        <v>20</v>
      </c>
      <c r="B13" s="147" t="s">
        <v>469</v>
      </c>
      <c r="C13" s="147" t="s">
        <v>471</v>
      </c>
      <c r="D13" s="147" t="s">
        <v>525</v>
      </c>
      <c r="E13" s="147" t="s">
        <v>526</v>
      </c>
      <c r="F13" s="147"/>
      <c r="G13" s="147" t="s">
        <v>225</v>
      </c>
      <c r="H13" s="147" t="s">
        <v>462</v>
      </c>
      <c r="I13" s="147" t="s">
        <v>475</v>
      </c>
      <c r="J13" s="147"/>
      <c r="K13" s="147"/>
      <c r="L13" s="147"/>
      <c r="M13" s="626" t="s">
        <v>527</v>
      </c>
      <c r="N13" s="148" t="s">
        <v>528</v>
      </c>
      <c r="O13" s="148"/>
      <c r="P13" s="148"/>
      <c r="Q13" s="148"/>
      <c r="R13" s="194"/>
      <c r="S13" s="148" t="s">
        <v>529</v>
      </c>
      <c r="T13" s="148"/>
      <c r="U13" s="148"/>
      <c r="V13" s="148"/>
      <c r="X13" s="29"/>
      <c r="Y13" s="29"/>
      <c r="Z13" s="29"/>
      <c r="AA13" s="29"/>
    </row>
    <row r="14" customFormat="false" ht="15" hidden="false" customHeight="true" outlineLevel="0" collapsed="false">
      <c r="A14" s="194"/>
      <c r="B14" s="147"/>
      <c r="C14" s="147"/>
      <c r="D14" s="147"/>
      <c r="E14" s="148" t="s">
        <v>530</v>
      </c>
      <c r="F14" s="147" t="s">
        <v>477</v>
      </c>
      <c r="G14" s="147"/>
      <c r="H14" s="147"/>
      <c r="I14" s="148" t="s">
        <v>231</v>
      </c>
      <c r="J14" s="147" t="s">
        <v>122</v>
      </c>
      <c r="K14" s="147"/>
      <c r="L14" s="147"/>
      <c r="M14" s="626"/>
      <c r="N14" s="148" t="s">
        <v>231</v>
      </c>
      <c r="O14" s="147" t="s">
        <v>122</v>
      </c>
      <c r="P14" s="147"/>
      <c r="Q14" s="147"/>
      <c r="R14" s="147"/>
      <c r="S14" s="732"/>
      <c r="T14" s="148" t="s">
        <v>122</v>
      </c>
      <c r="U14" s="148"/>
      <c r="V14" s="148"/>
      <c r="X14" s="29"/>
      <c r="Y14" s="29"/>
      <c r="Z14" s="29"/>
      <c r="AA14" s="29"/>
    </row>
    <row r="15" customFormat="false" ht="26.25" hidden="false" customHeight="true" outlineLevel="0" collapsed="false">
      <c r="A15" s="194"/>
      <c r="B15" s="147"/>
      <c r="C15" s="147"/>
      <c r="D15" s="147"/>
      <c r="E15" s="148"/>
      <c r="F15" s="147"/>
      <c r="G15" s="147"/>
      <c r="H15" s="147"/>
      <c r="I15" s="148"/>
      <c r="J15" s="151" t="s">
        <v>478</v>
      </c>
      <c r="K15" s="151"/>
      <c r="L15" s="147" t="s">
        <v>479</v>
      </c>
      <c r="M15" s="626"/>
      <c r="N15" s="626"/>
      <c r="O15" s="155" t="s">
        <v>531</v>
      </c>
      <c r="P15" s="155"/>
      <c r="Q15" s="155"/>
      <c r="R15" s="147" t="s">
        <v>532</v>
      </c>
      <c r="S15" s="733" t="s">
        <v>231</v>
      </c>
      <c r="T15" s="147" t="s">
        <v>533</v>
      </c>
      <c r="U15" s="147"/>
      <c r="V15" s="148" t="s">
        <v>534</v>
      </c>
      <c r="X15" s="29"/>
      <c r="Y15" s="29"/>
      <c r="Z15" s="29"/>
      <c r="AA15" s="29"/>
    </row>
    <row r="16" customFormat="false" ht="54.75" hidden="false" customHeight="true" outlineLevel="0" collapsed="false">
      <c r="A16" s="194"/>
      <c r="B16" s="147"/>
      <c r="C16" s="147"/>
      <c r="D16" s="147"/>
      <c r="E16" s="148"/>
      <c r="F16" s="147"/>
      <c r="G16" s="147"/>
      <c r="H16" s="147"/>
      <c r="I16" s="148"/>
      <c r="J16" s="147" t="s">
        <v>535</v>
      </c>
      <c r="K16" s="147" t="s">
        <v>484</v>
      </c>
      <c r="L16" s="147"/>
      <c r="M16" s="626"/>
      <c r="N16" s="148"/>
      <c r="O16" s="147" t="s">
        <v>480</v>
      </c>
      <c r="P16" s="147" t="s">
        <v>481</v>
      </c>
      <c r="Q16" s="148" t="s">
        <v>536</v>
      </c>
      <c r="R16" s="147"/>
      <c r="S16" s="733"/>
      <c r="T16" s="624" t="s">
        <v>231</v>
      </c>
      <c r="U16" s="147" t="s">
        <v>537</v>
      </c>
      <c r="V16" s="148"/>
      <c r="X16" s="5"/>
      <c r="Y16" s="5"/>
      <c r="Z16" s="5"/>
      <c r="AA16" s="5"/>
    </row>
    <row r="17" s="54" customFormat="true" ht="13.5" hidden="false" customHeight="true" outlineLevel="0" collapsed="false">
      <c r="A17" s="194" t="n">
        <v>1</v>
      </c>
      <c r="B17" s="147" t="n">
        <v>2</v>
      </c>
      <c r="C17" s="155" t="n">
        <v>3</v>
      </c>
      <c r="D17" s="154" t="n">
        <v>4</v>
      </c>
      <c r="E17" s="147" t="n">
        <v>5</v>
      </c>
      <c r="F17" s="155" t="n">
        <v>6</v>
      </c>
      <c r="G17" s="154" t="n">
        <v>7</v>
      </c>
      <c r="H17" s="154" t="n">
        <v>8</v>
      </c>
      <c r="I17" s="154" t="n">
        <v>9</v>
      </c>
      <c r="J17" s="155" t="n">
        <v>10</v>
      </c>
      <c r="K17" s="155" t="n">
        <v>11</v>
      </c>
      <c r="L17" s="626" t="n">
        <v>12</v>
      </c>
      <c r="M17" s="626" t="n">
        <v>13</v>
      </c>
      <c r="N17" s="155" t="n">
        <v>14</v>
      </c>
      <c r="O17" s="155" t="n">
        <v>15</v>
      </c>
      <c r="P17" s="155" t="n">
        <v>16</v>
      </c>
      <c r="Q17" s="155" t="n">
        <v>17</v>
      </c>
      <c r="R17" s="155" t="n">
        <v>18</v>
      </c>
      <c r="S17" s="155" t="n">
        <v>19</v>
      </c>
      <c r="T17" s="155" t="n">
        <v>20</v>
      </c>
      <c r="U17" s="155" t="n">
        <v>21</v>
      </c>
      <c r="V17" s="627" t="n">
        <v>22</v>
      </c>
      <c r="X17" s="40" t="s">
        <v>31</v>
      </c>
      <c r="Y17" s="40"/>
      <c r="Z17" s="40"/>
      <c r="AA17" s="40"/>
    </row>
    <row r="18" customFormat="false" ht="77.25" hidden="false" customHeight="false" outlineLevel="0" collapsed="false">
      <c r="A18" s="734" t="s">
        <v>538</v>
      </c>
      <c r="B18" s="646" t="s">
        <v>492</v>
      </c>
      <c r="C18" s="735"/>
      <c r="D18" s="736" t="s">
        <v>539</v>
      </c>
      <c r="E18" s="651"/>
      <c r="F18" s="737"/>
      <c r="G18" s="738" t="s">
        <v>101</v>
      </c>
      <c r="H18" s="739" t="s">
        <v>540</v>
      </c>
      <c r="I18" s="739" t="s">
        <v>541</v>
      </c>
      <c r="J18" s="740" t="n">
        <v>5980</v>
      </c>
      <c r="K18" s="740"/>
      <c r="L18" s="741"/>
      <c r="M18" s="741"/>
      <c r="N18" s="742" t="s">
        <v>542</v>
      </c>
      <c r="O18" s="740"/>
      <c r="P18" s="740"/>
      <c r="Q18" s="740"/>
      <c r="R18" s="740"/>
      <c r="S18" s="739" t="s">
        <v>543</v>
      </c>
      <c r="T18" s="740"/>
      <c r="U18" s="743"/>
      <c r="V18" s="744" t="n">
        <v>296869</v>
      </c>
      <c r="X18" s="40"/>
      <c r="Y18" s="40"/>
      <c r="Z18" s="40"/>
      <c r="AA18" s="40"/>
    </row>
    <row r="19" customFormat="false" ht="15" hidden="false" customHeight="false" outlineLevel="0" collapsed="false">
      <c r="A19" s="194"/>
      <c r="B19" s="170"/>
      <c r="C19" s="640"/>
      <c r="D19" s="192"/>
      <c r="E19" s="641"/>
      <c r="F19" s="745"/>
      <c r="G19" s="746" t="s">
        <v>544</v>
      </c>
      <c r="H19" s="633"/>
      <c r="I19" s="633"/>
      <c r="J19" s="747"/>
      <c r="K19" s="747"/>
      <c r="L19" s="629"/>
      <c r="M19" s="629"/>
      <c r="N19" s="747"/>
      <c r="O19" s="747"/>
      <c r="P19" s="747"/>
      <c r="Q19" s="747"/>
      <c r="R19" s="747"/>
      <c r="S19" s="747"/>
      <c r="T19" s="747"/>
      <c r="U19" s="748"/>
      <c r="V19" s="749"/>
      <c r="X19" s="40"/>
      <c r="Y19" s="40"/>
      <c r="Z19" s="40"/>
      <c r="AA19" s="40"/>
    </row>
    <row r="20" customFormat="false" ht="15.75" hidden="false" customHeight="false" outlineLevel="0" collapsed="false">
      <c r="A20" s="194"/>
      <c r="B20" s="170"/>
      <c r="C20" s="750"/>
      <c r="D20" s="751"/>
      <c r="E20" s="641"/>
      <c r="F20" s="752"/>
      <c r="G20" s="746"/>
      <c r="H20" s="660"/>
      <c r="I20" s="660"/>
      <c r="J20" s="747"/>
      <c r="K20" s="747"/>
      <c r="L20" s="629"/>
      <c r="M20" s="629"/>
      <c r="N20" s="753"/>
      <c r="O20" s="747"/>
      <c r="P20" s="747"/>
      <c r="Q20" s="747"/>
      <c r="R20" s="747"/>
      <c r="S20" s="747"/>
      <c r="T20" s="747"/>
      <c r="U20" s="748"/>
      <c r="V20" s="749"/>
      <c r="X20" s="40"/>
      <c r="Y20" s="40"/>
      <c r="Z20" s="40"/>
      <c r="AA20" s="40"/>
    </row>
    <row r="21" customFormat="false" ht="52.5" hidden="false" customHeight="true" outlineLevel="0" collapsed="false">
      <c r="A21" s="177" t="s">
        <v>203</v>
      </c>
      <c r="B21" s="177"/>
      <c r="C21" s="177"/>
      <c r="D21" s="177"/>
      <c r="E21" s="177"/>
      <c r="F21" s="177"/>
      <c r="G21" s="754" t="n">
        <v>9000</v>
      </c>
      <c r="H21" s="755" t="s">
        <v>540</v>
      </c>
      <c r="I21" s="756" t="s">
        <v>541</v>
      </c>
      <c r="J21" s="755" t="s">
        <v>488</v>
      </c>
      <c r="K21" s="755" t="s">
        <v>488</v>
      </c>
      <c r="L21" s="755" t="s">
        <v>488</v>
      </c>
      <c r="M21" s="755" t="s">
        <v>488</v>
      </c>
      <c r="N21" s="755" t="s">
        <v>542</v>
      </c>
      <c r="O21" s="755" t="s">
        <v>488</v>
      </c>
      <c r="P21" s="755" t="s">
        <v>488</v>
      </c>
      <c r="Q21" s="755" t="s">
        <v>488</v>
      </c>
      <c r="R21" s="755" t="s">
        <v>488</v>
      </c>
      <c r="S21" s="756" t="s">
        <v>543</v>
      </c>
      <c r="T21" s="755" t="s">
        <v>488</v>
      </c>
      <c r="U21" s="755" t="s">
        <v>488</v>
      </c>
      <c r="V21" s="757" t="s">
        <v>488</v>
      </c>
      <c r="X21" s="40"/>
      <c r="Y21" s="40"/>
      <c r="Z21" s="40"/>
      <c r="AA21" s="40"/>
    </row>
    <row r="22" customFormat="false" ht="6.75" hidden="false" customHeight="true" outlineLevel="0" collapsed="false">
      <c r="A22" s="758"/>
      <c r="B22" s="759"/>
      <c r="C22" s="759"/>
      <c r="D22" s="759"/>
      <c r="E22" s="759"/>
      <c r="F22" s="759"/>
      <c r="G22" s="759"/>
      <c r="H22" s="682"/>
      <c r="I22" s="682"/>
      <c r="J22" s="682"/>
      <c r="K22" s="682"/>
      <c r="L22" s="682"/>
      <c r="M22" s="682"/>
      <c r="X22" s="40"/>
      <c r="Y22" s="40"/>
      <c r="Z22" s="40"/>
      <c r="AA22" s="40"/>
    </row>
    <row r="23" customFormat="false" ht="39" hidden="false" customHeight="false" outlineLevel="0" collapsed="false">
      <c r="A23" s="205" t="s">
        <v>206</v>
      </c>
      <c r="B23" s="408"/>
      <c r="C23" s="408"/>
      <c r="E23" s="409"/>
      <c r="F23" s="410"/>
      <c r="G23" s="371"/>
      <c r="I23" s="411"/>
      <c r="J23" s="411"/>
      <c r="K23" s="411"/>
      <c r="X23" s="40"/>
      <c r="Y23" s="40"/>
      <c r="Z23" s="40"/>
      <c r="AA23" s="40"/>
    </row>
    <row r="24" customFormat="false" ht="15" hidden="false" customHeight="true" outlineLevel="0" collapsed="false">
      <c r="A24" s="112"/>
      <c r="B24" s="114" t="s">
        <v>207</v>
      </c>
      <c r="C24" s="114"/>
      <c r="D24" s="54"/>
      <c r="E24" s="216" t="s">
        <v>248</v>
      </c>
      <c r="F24" s="216"/>
      <c r="G24" s="216"/>
      <c r="H24" s="54"/>
      <c r="I24" s="114" t="s">
        <v>208</v>
      </c>
      <c r="J24" s="114"/>
      <c r="K24" s="114"/>
    </row>
    <row r="25" customFormat="false" ht="15" hidden="false" customHeight="true" outlineLevel="0" collapsed="false">
      <c r="A25" s="112" t="s">
        <v>209</v>
      </c>
      <c r="B25" s="412"/>
      <c r="C25" s="412"/>
      <c r="D25" s="54"/>
      <c r="E25" s="413"/>
      <c r="F25" s="413"/>
      <c r="G25" s="413"/>
      <c r="H25" s="54"/>
      <c r="I25" s="413"/>
      <c r="J25" s="413"/>
      <c r="K25" s="413"/>
      <c r="X25" s="52" t="s">
        <v>55</v>
      </c>
      <c r="Y25" s="52"/>
      <c r="Z25" s="52"/>
      <c r="AA25" s="52"/>
    </row>
    <row r="26" customFormat="false" ht="15" hidden="false" customHeight="true" outlineLevel="0" collapsed="false">
      <c r="A26" s="119"/>
      <c r="B26" s="114" t="s">
        <v>207</v>
      </c>
      <c r="C26" s="114"/>
      <c r="D26" s="54"/>
      <c r="E26" s="216" t="s">
        <v>249</v>
      </c>
      <c r="F26" s="216"/>
      <c r="G26" s="216"/>
      <c r="H26" s="54"/>
      <c r="I26" s="114" t="s">
        <v>210</v>
      </c>
      <c r="J26" s="114"/>
      <c r="K26" s="114"/>
      <c r="X26" s="52"/>
      <c r="Y26" s="52"/>
      <c r="Z26" s="52"/>
      <c r="AA26" s="52"/>
    </row>
    <row r="27" customFormat="false" ht="15" hidden="false" customHeight="true" outlineLevel="0" collapsed="false">
      <c r="A27" s="760" t="s">
        <v>211</v>
      </c>
      <c r="B27" s="760"/>
      <c r="C27" s="219"/>
      <c r="D27" s="220"/>
      <c r="E27" s="221"/>
      <c r="F27" s="219"/>
      <c r="G27" s="221"/>
      <c r="X27" s="52"/>
      <c r="Y27" s="52"/>
      <c r="Z27" s="52"/>
      <c r="AA27" s="52"/>
    </row>
    <row r="28" customFormat="false" ht="15" hidden="false" customHeight="false" outlineLevel="0" collapsed="false">
      <c r="X28" s="52"/>
      <c r="Y28" s="52"/>
      <c r="Z28" s="52"/>
      <c r="AA28" s="52"/>
    </row>
    <row r="29" customFormat="false" ht="15" hidden="false" customHeight="false" outlineLevel="0" collapsed="false">
      <c r="X29" s="52"/>
      <c r="Y29" s="52"/>
      <c r="Z29" s="52"/>
      <c r="AA29" s="52"/>
    </row>
    <row r="30" customFormat="false" ht="15" hidden="false" customHeight="false" outlineLevel="0" collapsed="false">
      <c r="X30" s="52"/>
      <c r="Y30" s="52"/>
      <c r="Z30" s="52"/>
      <c r="AA30" s="52"/>
    </row>
    <row r="34" customFormat="false" ht="15" hidden="false" customHeight="false" outlineLevel="0" collapsed="false">
      <c r="X34" s="54"/>
      <c r="Y34" s="54"/>
      <c r="Z34" s="54"/>
      <c r="AA34" s="54"/>
    </row>
  </sheetData>
  <mergeCells count="58">
    <mergeCell ref="A1:V1"/>
    <mergeCell ref="G3:O3"/>
    <mergeCell ref="U3:V3"/>
    <mergeCell ref="X3:AA8"/>
    <mergeCell ref="E4:H4"/>
    <mergeCell ref="U4:V4"/>
    <mergeCell ref="U5:V5"/>
    <mergeCell ref="U6:V6"/>
    <mergeCell ref="A7:C7"/>
    <mergeCell ref="U7:V7"/>
    <mergeCell ref="A8:C9"/>
    <mergeCell ref="M8:M9"/>
    <mergeCell ref="U8:V9"/>
    <mergeCell ref="A10:C10"/>
    <mergeCell ref="U10:V10"/>
    <mergeCell ref="X10:AA15"/>
    <mergeCell ref="A11:C11"/>
    <mergeCell ref="U11:V11"/>
    <mergeCell ref="A13:A16"/>
    <mergeCell ref="B13:B16"/>
    <mergeCell ref="C13:C16"/>
    <mergeCell ref="D13:D16"/>
    <mergeCell ref="E13:F13"/>
    <mergeCell ref="G13:G16"/>
    <mergeCell ref="H13:H16"/>
    <mergeCell ref="I13:L13"/>
    <mergeCell ref="M13:M16"/>
    <mergeCell ref="N13:Q13"/>
    <mergeCell ref="S13:V13"/>
    <mergeCell ref="E14:E16"/>
    <mergeCell ref="F14:F16"/>
    <mergeCell ref="I14:I16"/>
    <mergeCell ref="J14:L14"/>
    <mergeCell ref="N14:N16"/>
    <mergeCell ref="O14:R14"/>
    <mergeCell ref="T14:V14"/>
    <mergeCell ref="J15:K15"/>
    <mergeCell ref="L15:L16"/>
    <mergeCell ref="O15:Q15"/>
    <mergeCell ref="R15:R16"/>
    <mergeCell ref="S15:S16"/>
    <mergeCell ref="T15:U15"/>
    <mergeCell ref="V15:V16"/>
    <mergeCell ref="X17:AA23"/>
    <mergeCell ref="A21:F21"/>
    <mergeCell ref="B23:C23"/>
    <mergeCell ref="I23:K23"/>
    <mergeCell ref="B24:C24"/>
    <mergeCell ref="E24:G24"/>
    <mergeCell ref="I24:K24"/>
    <mergeCell ref="B25:C25"/>
    <mergeCell ref="E25:G25"/>
    <mergeCell ref="I25:K25"/>
    <mergeCell ref="X25:AA30"/>
    <mergeCell ref="B26:C26"/>
    <mergeCell ref="E26:G26"/>
    <mergeCell ref="I26:K26"/>
    <mergeCell ref="A27:B27"/>
  </mergeCells>
  <printOptions headings="false" gridLines="false" gridLinesSet="true" horizontalCentered="false" verticalCentered="false"/>
  <pageMargins left="0.708333333333333" right="0.39375" top="0.590972222222222" bottom="0.39375" header="0.157638888888889" footer="0.511811023622047"/>
  <pageSetup paperSize="9" scale="100" fitToWidth="1" fitToHeight="0" pageOrder="downThenOver" orientation="landscape" blackAndWhite="false" draft="false" cellComments="none" firstPageNumber="11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W57"/>
  <sheetViews>
    <sheetView showFormulas="false" showGridLines="false" showRowColHeaders="true" showZeros="true" rightToLeft="false" tabSelected="false" showOutlineSymbols="true" defaultGridColor="true" view="normal" topLeftCell="C1" colorId="64" zoomScale="85" zoomScaleNormal="85" zoomScalePageLayoutView="100" workbookViewId="0">
      <selection pane="topLeft" activeCell="N14" activeCellId="0" sqref="N14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25.29"/>
    <col collapsed="false" customWidth="true" hidden="false" outlineLevel="0" max="2" min="2" style="1" width="6.71"/>
    <col collapsed="false" customWidth="true" hidden="false" outlineLevel="0" max="3" min="3" style="1" width="6.29"/>
    <col collapsed="false" customWidth="true" hidden="false" outlineLevel="0" max="4" min="4" style="1" width="12.42"/>
    <col collapsed="false" customWidth="true" hidden="false" outlineLevel="0" max="5" min="5" style="1" width="6"/>
    <col collapsed="false" customWidth="true" hidden="false" outlineLevel="0" max="6" min="6" style="1" width="7"/>
    <col collapsed="false" customWidth="true" hidden="false" outlineLevel="0" max="7" min="7" style="1" width="11.57"/>
    <col collapsed="false" customWidth="true" hidden="false" outlineLevel="0" max="8" min="8" style="1" width="13"/>
    <col collapsed="false" customWidth="true" hidden="false" outlineLevel="0" max="9" min="9" style="1" width="5"/>
    <col collapsed="false" customWidth="true" hidden="false" outlineLevel="0" max="10" min="10" style="1" width="8.29"/>
    <col collapsed="false" customWidth="true" hidden="false" outlineLevel="0" max="11" min="11" style="1" width="12.57"/>
    <col collapsed="false" customWidth="true" hidden="false" outlineLevel="0" max="12" min="12" style="1" width="9.42"/>
    <col collapsed="false" customWidth="true" hidden="false" outlineLevel="0" max="13" min="13" style="1" width="16.29"/>
    <col collapsed="false" customWidth="true" hidden="false" outlineLevel="0" max="14" min="14" style="1" width="25.29"/>
    <col collapsed="false" customWidth="true" hidden="false" outlineLevel="0" max="15" min="15" style="1" width="16.29"/>
    <col collapsed="false" customWidth="true" hidden="false" outlineLevel="0" max="16" min="16" style="1" width="14.14"/>
    <col collapsed="false" customWidth="true" hidden="false" outlineLevel="0" max="17" min="17" style="1" width="13.42"/>
    <col collapsed="false" customWidth="true" hidden="false" outlineLevel="0" max="18" min="18" style="1" width="15.29"/>
  </cols>
  <sheetData>
    <row r="1" customFormat="false" ht="32.25" hidden="false" customHeight="true" outlineLevel="0" collapsed="false">
      <c r="A1" s="123" t="s">
        <v>545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</row>
    <row r="2" customFormat="false" ht="12" hidden="false" customHeight="true" outlineLevel="0" collapsed="false">
      <c r="A2" s="761"/>
      <c r="B2" s="761"/>
      <c r="C2" s="761"/>
      <c r="D2" s="761"/>
      <c r="E2" s="761"/>
      <c r="F2" s="761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T2" s="4" t="s">
        <v>2</v>
      </c>
      <c r="U2" s="5"/>
      <c r="V2" s="5"/>
      <c r="W2" s="5"/>
    </row>
    <row r="3" customFormat="false" ht="15.75" hidden="false" customHeight="true" outlineLevel="0" collapsed="false">
      <c r="A3" s="761"/>
      <c r="B3" s="762"/>
      <c r="C3" s="762"/>
      <c r="D3" s="762"/>
      <c r="E3" s="762"/>
      <c r="F3" s="763" t="s">
        <v>546</v>
      </c>
      <c r="G3" s="763"/>
      <c r="H3" s="763"/>
      <c r="I3" s="763"/>
      <c r="J3" s="763"/>
      <c r="K3" s="763"/>
      <c r="L3" s="763"/>
      <c r="M3" s="763"/>
      <c r="N3" s="763"/>
      <c r="O3" s="30"/>
      <c r="P3" s="764"/>
      <c r="Q3" s="765"/>
      <c r="R3" s="766" t="s">
        <v>3</v>
      </c>
      <c r="T3" s="11" t="s">
        <v>4</v>
      </c>
      <c r="U3" s="11"/>
      <c r="V3" s="11"/>
      <c r="W3" s="11"/>
    </row>
    <row r="4" customFormat="false" ht="15" hidden="false" customHeight="false" outlineLevel="0" collapsed="false">
      <c r="A4" s="761"/>
      <c r="B4" s="767"/>
      <c r="C4" s="767"/>
      <c r="D4" s="767"/>
      <c r="E4" s="767"/>
      <c r="F4" s="767"/>
      <c r="G4" s="767"/>
      <c r="H4" s="767"/>
      <c r="I4" s="767"/>
      <c r="J4" s="767"/>
      <c r="K4" s="767"/>
      <c r="L4" s="767"/>
      <c r="M4" s="767"/>
      <c r="N4" s="767"/>
      <c r="O4" s="767"/>
      <c r="P4" s="768"/>
      <c r="Q4" s="768" t="s">
        <v>6</v>
      </c>
      <c r="R4" s="769"/>
      <c r="T4" s="11"/>
      <c r="U4" s="11"/>
      <c r="V4" s="11"/>
      <c r="W4" s="11"/>
    </row>
    <row r="5" customFormat="false" ht="15" hidden="false" customHeight="true" outlineLevel="0" collapsed="false">
      <c r="A5" s="761"/>
      <c r="B5" s="762"/>
      <c r="C5" s="762"/>
      <c r="D5" s="762"/>
      <c r="E5" s="762"/>
      <c r="F5" s="762"/>
      <c r="G5" s="762"/>
      <c r="H5" s="762"/>
      <c r="I5" s="762"/>
      <c r="J5" s="30"/>
      <c r="K5" s="30"/>
      <c r="L5" s="30"/>
      <c r="M5" s="30"/>
      <c r="N5" s="30"/>
      <c r="O5" s="30"/>
      <c r="P5" s="770" t="s">
        <v>216</v>
      </c>
      <c r="Q5" s="770"/>
      <c r="R5" s="771"/>
      <c r="T5" s="11"/>
      <c r="U5" s="11"/>
      <c r="V5" s="11"/>
      <c r="W5" s="11"/>
    </row>
    <row r="6" customFormat="false" ht="15" hidden="false" customHeight="false" outlineLevel="0" collapsed="false">
      <c r="A6" s="761"/>
      <c r="B6" s="762"/>
      <c r="C6" s="762"/>
      <c r="D6" s="762"/>
      <c r="E6" s="762"/>
      <c r="F6" s="762"/>
      <c r="G6" s="762"/>
      <c r="H6" s="762"/>
      <c r="I6" s="762"/>
      <c r="J6" s="30"/>
      <c r="K6" s="30"/>
      <c r="L6" s="30"/>
      <c r="M6" s="30"/>
      <c r="N6" s="30"/>
      <c r="O6" s="30"/>
      <c r="P6" s="768"/>
      <c r="Q6" s="772" t="s">
        <v>7</v>
      </c>
      <c r="R6" s="771"/>
      <c r="T6" s="11"/>
      <c r="U6" s="11"/>
      <c r="V6" s="11"/>
      <c r="W6" s="11"/>
    </row>
    <row r="7" customFormat="false" ht="15" hidden="false" customHeight="true" outlineLevel="0" collapsed="false">
      <c r="A7" s="773" t="s">
        <v>217</v>
      </c>
      <c r="B7" s="773"/>
      <c r="C7" s="773"/>
      <c r="D7" s="774"/>
      <c r="E7" s="774"/>
      <c r="F7" s="774"/>
      <c r="G7" s="774"/>
      <c r="H7" s="774"/>
      <c r="I7" s="774"/>
      <c r="J7" s="774"/>
      <c r="K7" s="774"/>
      <c r="L7" s="774"/>
      <c r="M7" s="774"/>
      <c r="N7" s="774"/>
      <c r="O7" s="132"/>
      <c r="P7" s="775"/>
      <c r="Q7" s="772" t="s">
        <v>10</v>
      </c>
      <c r="R7" s="771"/>
      <c r="T7" s="11"/>
      <c r="U7" s="11"/>
      <c r="V7" s="11"/>
      <c r="W7" s="11"/>
    </row>
    <row r="8" customFormat="false" ht="26.25" hidden="false" customHeight="true" outlineLevel="0" collapsed="false">
      <c r="A8" s="773" t="s">
        <v>307</v>
      </c>
      <c r="B8" s="773"/>
      <c r="C8" s="773"/>
      <c r="D8" s="776"/>
      <c r="E8" s="776"/>
      <c r="F8" s="776"/>
      <c r="G8" s="776"/>
      <c r="H8" s="776"/>
      <c r="I8" s="776"/>
      <c r="J8" s="776"/>
      <c r="K8" s="776"/>
      <c r="L8" s="776"/>
      <c r="M8" s="776"/>
      <c r="N8" s="776"/>
      <c r="O8" s="776"/>
      <c r="P8" s="775"/>
      <c r="Q8" s="772" t="s">
        <v>272</v>
      </c>
      <c r="R8" s="771"/>
      <c r="T8" s="11"/>
      <c r="U8" s="11"/>
      <c r="V8" s="11"/>
      <c r="W8" s="11"/>
    </row>
    <row r="9" customFormat="false" ht="15" hidden="false" customHeight="true" outlineLevel="0" collapsed="false">
      <c r="A9" s="773" t="s">
        <v>13</v>
      </c>
      <c r="B9" s="773"/>
      <c r="C9" s="773"/>
      <c r="D9" s="776"/>
      <c r="E9" s="776"/>
      <c r="F9" s="776"/>
      <c r="G9" s="776"/>
      <c r="H9" s="776"/>
      <c r="I9" s="776"/>
      <c r="J9" s="776"/>
      <c r="K9" s="776"/>
      <c r="L9" s="776"/>
      <c r="M9" s="776"/>
      <c r="N9" s="776"/>
      <c r="O9" s="776"/>
      <c r="P9" s="775"/>
      <c r="Q9" s="772" t="s">
        <v>14</v>
      </c>
      <c r="R9" s="771"/>
      <c r="T9" s="5"/>
      <c r="U9" s="5"/>
      <c r="V9" s="5"/>
      <c r="W9" s="5"/>
    </row>
    <row r="10" customFormat="false" ht="15.75" hidden="false" customHeight="false" outlineLevel="0" collapsed="false">
      <c r="A10" s="777" t="s">
        <v>221</v>
      </c>
      <c r="B10" s="777"/>
      <c r="C10" s="777"/>
      <c r="D10" s="767"/>
      <c r="E10" s="767"/>
      <c r="F10" s="767"/>
      <c r="G10" s="767"/>
      <c r="H10" s="767"/>
      <c r="I10" s="767"/>
      <c r="J10" s="767"/>
      <c r="K10" s="30"/>
      <c r="L10" s="30"/>
      <c r="M10" s="30"/>
      <c r="N10" s="30"/>
      <c r="O10" s="30"/>
      <c r="P10" s="778"/>
      <c r="Q10" s="778"/>
      <c r="R10" s="779"/>
      <c r="T10" s="29" t="s">
        <v>18</v>
      </c>
      <c r="U10" s="29"/>
      <c r="V10" s="29"/>
      <c r="W10" s="29"/>
    </row>
    <row r="11" customFormat="false" ht="21" hidden="false" customHeight="true" outlineLevel="0" collapsed="false">
      <c r="A11" s="145" t="s">
        <v>547</v>
      </c>
      <c r="B11" s="145"/>
      <c r="C11" s="145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T11" s="29"/>
      <c r="U11" s="29"/>
      <c r="V11" s="29"/>
      <c r="W11" s="29"/>
    </row>
    <row r="12" customFormat="false" ht="33" hidden="false" customHeight="true" outlineLevel="0" collapsed="false">
      <c r="A12" s="194" t="s">
        <v>509</v>
      </c>
      <c r="B12" s="194"/>
      <c r="C12" s="147" t="s">
        <v>469</v>
      </c>
      <c r="D12" s="147" t="s">
        <v>474</v>
      </c>
      <c r="E12" s="147"/>
      <c r="F12" s="155" t="s">
        <v>225</v>
      </c>
      <c r="G12" s="147" t="s">
        <v>548</v>
      </c>
      <c r="H12" s="155" t="s">
        <v>549</v>
      </c>
      <c r="I12" s="155"/>
      <c r="J12" s="155"/>
      <c r="K12" s="147" t="s">
        <v>550</v>
      </c>
      <c r="L12" s="147"/>
      <c r="M12" s="155" t="s">
        <v>551</v>
      </c>
      <c r="N12" s="155"/>
      <c r="O12" s="147" t="s">
        <v>552</v>
      </c>
      <c r="P12" s="147" t="s">
        <v>553</v>
      </c>
      <c r="Q12" s="147"/>
      <c r="R12" s="148" t="s">
        <v>554</v>
      </c>
      <c r="T12" s="29"/>
      <c r="U12" s="29"/>
      <c r="V12" s="29"/>
      <c r="W12" s="29"/>
    </row>
    <row r="13" customFormat="false" ht="60.75" hidden="false" customHeight="true" outlineLevel="0" collapsed="false">
      <c r="A13" s="194"/>
      <c r="B13" s="194"/>
      <c r="C13" s="147"/>
      <c r="D13" s="155" t="s">
        <v>235</v>
      </c>
      <c r="E13" s="155" t="s">
        <v>477</v>
      </c>
      <c r="F13" s="155"/>
      <c r="G13" s="147"/>
      <c r="H13" s="155" t="s">
        <v>235</v>
      </c>
      <c r="I13" s="155" t="s">
        <v>7</v>
      </c>
      <c r="J13" s="155" t="s">
        <v>555</v>
      </c>
      <c r="K13" s="155" t="s">
        <v>556</v>
      </c>
      <c r="L13" s="155" t="s">
        <v>557</v>
      </c>
      <c r="M13" s="155" t="s">
        <v>558</v>
      </c>
      <c r="N13" s="780" t="s">
        <v>559</v>
      </c>
      <c r="O13" s="147"/>
      <c r="P13" s="155" t="s">
        <v>560</v>
      </c>
      <c r="Q13" s="155" t="s">
        <v>561</v>
      </c>
      <c r="R13" s="148"/>
      <c r="T13" s="29"/>
      <c r="U13" s="29"/>
      <c r="V13" s="29"/>
      <c r="W13" s="29"/>
    </row>
    <row r="14" s="54" customFormat="true" ht="12.75" hidden="false" customHeight="true" outlineLevel="0" collapsed="false">
      <c r="A14" s="146" t="n">
        <v>1</v>
      </c>
      <c r="B14" s="146"/>
      <c r="C14" s="148" t="n">
        <v>2</v>
      </c>
      <c r="D14" s="147" t="n">
        <v>3</v>
      </c>
      <c r="E14" s="147" t="n">
        <v>4</v>
      </c>
      <c r="F14" s="155" t="n">
        <v>5</v>
      </c>
      <c r="G14" s="155" t="n">
        <v>6</v>
      </c>
      <c r="H14" s="155" t="n">
        <v>7</v>
      </c>
      <c r="I14" s="155" t="n">
        <v>8</v>
      </c>
      <c r="J14" s="155" t="n">
        <v>9</v>
      </c>
      <c r="K14" s="155" t="n">
        <v>10</v>
      </c>
      <c r="L14" s="155" t="n">
        <v>11</v>
      </c>
      <c r="M14" s="155" t="n">
        <v>12</v>
      </c>
      <c r="N14" s="155" t="n">
        <v>13</v>
      </c>
      <c r="O14" s="155" t="n">
        <v>14</v>
      </c>
      <c r="P14" s="155" t="n">
        <v>15</v>
      </c>
      <c r="Q14" s="155" t="n">
        <v>16</v>
      </c>
      <c r="R14" s="627" t="n">
        <v>17</v>
      </c>
      <c r="T14" s="29"/>
      <c r="U14" s="29"/>
      <c r="V14" s="29"/>
      <c r="W14" s="29"/>
    </row>
    <row r="15" customFormat="false" ht="27.75" hidden="false" customHeight="true" outlineLevel="0" collapsed="false">
      <c r="A15" s="628" t="s">
        <v>486</v>
      </c>
      <c r="B15" s="628"/>
      <c r="C15" s="629" t="s">
        <v>109</v>
      </c>
      <c r="D15" s="629" t="s">
        <v>109</v>
      </c>
      <c r="E15" s="629" t="s">
        <v>239</v>
      </c>
      <c r="F15" s="781" t="n">
        <v>1000</v>
      </c>
      <c r="G15" s="637" t="s">
        <v>488</v>
      </c>
      <c r="H15" s="782" t="s">
        <v>109</v>
      </c>
      <c r="I15" s="782" t="s">
        <v>109</v>
      </c>
      <c r="J15" s="782" t="s">
        <v>109</v>
      </c>
      <c r="K15" s="782" t="s">
        <v>109</v>
      </c>
      <c r="L15" s="782" t="s">
        <v>109</v>
      </c>
      <c r="M15" s="782" t="s">
        <v>109</v>
      </c>
      <c r="N15" s="783" t="s">
        <v>562</v>
      </c>
      <c r="O15" s="783" t="s">
        <v>562</v>
      </c>
      <c r="P15" s="784" t="s">
        <v>109</v>
      </c>
      <c r="Q15" s="784" t="s">
        <v>109</v>
      </c>
      <c r="R15" s="784" t="s">
        <v>109</v>
      </c>
      <c r="T15" s="29"/>
      <c r="U15" s="29"/>
      <c r="V15" s="29"/>
      <c r="W15" s="29"/>
    </row>
    <row r="16" customFormat="false" ht="112.5" hidden="false" customHeight="true" outlineLevel="0" collapsed="false">
      <c r="A16" s="645" t="s">
        <v>490</v>
      </c>
      <c r="B16" s="645"/>
      <c r="C16" s="785"/>
      <c r="D16" s="786"/>
      <c r="E16" s="787"/>
      <c r="F16" s="788" t="n">
        <v>1001</v>
      </c>
      <c r="G16" s="789"/>
      <c r="H16" s="790"/>
      <c r="I16" s="790"/>
      <c r="J16" s="790"/>
      <c r="K16" s="790"/>
      <c r="L16" s="790"/>
      <c r="M16" s="790"/>
      <c r="N16" s="707" t="s">
        <v>563</v>
      </c>
      <c r="O16" s="790"/>
      <c r="P16" s="791"/>
      <c r="Q16" s="791"/>
      <c r="R16" s="792"/>
      <c r="T16" s="40" t="s">
        <v>31</v>
      </c>
      <c r="U16" s="40"/>
      <c r="V16" s="40"/>
      <c r="W16" s="40"/>
    </row>
    <row r="17" customFormat="false" ht="18" hidden="false" customHeight="true" outlineLevel="0" collapsed="false">
      <c r="A17" s="793"/>
      <c r="B17" s="645"/>
      <c r="C17" s="785"/>
      <c r="D17" s="794"/>
      <c r="E17" s="787"/>
      <c r="F17" s="788"/>
      <c r="G17" s="789"/>
      <c r="H17" s="795"/>
      <c r="I17" s="795"/>
      <c r="J17" s="795"/>
      <c r="K17" s="795"/>
      <c r="L17" s="795"/>
      <c r="M17" s="795"/>
      <c r="N17" s="707"/>
      <c r="O17" s="790"/>
      <c r="P17" s="796"/>
      <c r="Q17" s="796"/>
      <c r="R17" s="797"/>
      <c r="T17" s="40"/>
      <c r="U17" s="40"/>
      <c r="V17" s="40"/>
      <c r="W17" s="40"/>
    </row>
    <row r="18" customFormat="false" ht="24.75" hidden="false" customHeight="true" outlineLevel="0" collapsed="false">
      <c r="A18" s="628" t="s">
        <v>498</v>
      </c>
      <c r="B18" s="628"/>
      <c r="C18" s="629" t="s">
        <v>109</v>
      </c>
      <c r="D18" s="629" t="s">
        <v>109</v>
      </c>
      <c r="E18" s="629" t="s">
        <v>239</v>
      </c>
      <c r="F18" s="632" t="n">
        <v>2000</v>
      </c>
      <c r="G18" s="798" t="s">
        <v>499</v>
      </c>
      <c r="H18" s="782" t="s">
        <v>109</v>
      </c>
      <c r="I18" s="782" t="s">
        <v>109</v>
      </c>
      <c r="J18" s="782" t="s">
        <v>109</v>
      </c>
      <c r="K18" s="782" t="s">
        <v>109</v>
      </c>
      <c r="L18" s="782" t="s">
        <v>109</v>
      </c>
      <c r="M18" s="782" t="s">
        <v>109</v>
      </c>
      <c r="N18" s="707" t="s">
        <v>564</v>
      </c>
      <c r="O18" s="707" t="s">
        <v>564</v>
      </c>
      <c r="P18" s="784" t="s">
        <v>109</v>
      </c>
      <c r="Q18" s="784" t="s">
        <v>109</v>
      </c>
      <c r="R18" s="784" t="s">
        <v>109</v>
      </c>
      <c r="T18" s="40"/>
      <c r="U18" s="40"/>
      <c r="V18" s="40"/>
      <c r="W18" s="40"/>
    </row>
    <row r="19" customFormat="false" ht="113.25" hidden="false" customHeight="true" outlineLevel="0" collapsed="false">
      <c r="A19" s="645" t="s">
        <v>490</v>
      </c>
      <c r="B19" s="645"/>
      <c r="C19" s="785"/>
      <c r="D19" s="794"/>
      <c r="E19" s="787"/>
      <c r="F19" s="632" t="n">
        <v>2001</v>
      </c>
      <c r="G19" s="789"/>
      <c r="H19" s="790"/>
      <c r="I19" s="790"/>
      <c r="J19" s="790"/>
      <c r="K19" s="790"/>
      <c r="L19" s="790"/>
      <c r="M19" s="790"/>
      <c r="N19" s="707" t="s">
        <v>563</v>
      </c>
      <c r="O19" s="790"/>
      <c r="P19" s="791"/>
      <c r="Q19" s="791"/>
      <c r="R19" s="792"/>
      <c r="T19" s="40"/>
      <c r="U19" s="40"/>
      <c r="V19" s="40"/>
      <c r="W19" s="40"/>
    </row>
    <row r="20" customFormat="false" ht="15.75" hidden="false" customHeight="false" outlineLevel="0" collapsed="false">
      <c r="A20" s="645"/>
      <c r="B20" s="645"/>
      <c r="C20" s="785"/>
      <c r="D20" s="786"/>
      <c r="E20" s="787"/>
      <c r="F20" s="632"/>
      <c r="G20" s="789"/>
      <c r="H20" s="799"/>
      <c r="I20" s="799"/>
      <c r="J20" s="799"/>
      <c r="K20" s="799"/>
      <c r="L20" s="799"/>
      <c r="M20" s="799"/>
      <c r="N20" s="707"/>
      <c r="O20" s="789"/>
      <c r="P20" s="796"/>
      <c r="Q20" s="796"/>
      <c r="R20" s="797"/>
      <c r="T20" s="40"/>
      <c r="U20" s="40"/>
      <c r="V20" s="40"/>
      <c r="W20" s="40"/>
    </row>
    <row r="21" customFormat="false" ht="28.5" hidden="false" customHeight="true" outlineLevel="0" collapsed="false">
      <c r="A21" s="628" t="s">
        <v>565</v>
      </c>
      <c r="B21" s="628"/>
      <c r="C21" s="629" t="s">
        <v>109</v>
      </c>
      <c r="D21" s="629" t="s">
        <v>109</v>
      </c>
      <c r="E21" s="629" t="s">
        <v>239</v>
      </c>
      <c r="F21" s="632" t="n">
        <v>3000</v>
      </c>
      <c r="G21" s="798" t="s">
        <v>501</v>
      </c>
      <c r="H21" s="782" t="s">
        <v>109</v>
      </c>
      <c r="I21" s="782" t="s">
        <v>109</v>
      </c>
      <c r="J21" s="782" t="s">
        <v>109</v>
      </c>
      <c r="K21" s="782" t="s">
        <v>109</v>
      </c>
      <c r="L21" s="782" t="s">
        <v>109</v>
      </c>
      <c r="M21" s="782" t="s">
        <v>109</v>
      </c>
      <c r="N21" s="707" t="s">
        <v>566</v>
      </c>
      <c r="O21" s="707" t="s">
        <v>566</v>
      </c>
      <c r="P21" s="782" t="s">
        <v>109</v>
      </c>
      <c r="Q21" s="782" t="s">
        <v>109</v>
      </c>
      <c r="R21" s="782" t="s">
        <v>109</v>
      </c>
      <c r="T21" s="40"/>
      <c r="U21" s="40"/>
      <c r="V21" s="40"/>
      <c r="W21" s="40"/>
    </row>
    <row r="22" customFormat="false" ht="108.75" hidden="false" customHeight="true" outlineLevel="0" collapsed="false">
      <c r="A22" s="645" t="s">
        <v>490</v>
      </c>
      <c r="B22" s="645"/>
      <c r="C22" s="785"/>
      <c r="D22" s="794"/>
      <c r="E22" s="787"/>
      <c r="F22" s="632" t="n">
        <v>3001</v>
      </c>
      <c r="G22" s="789"/>
      <c r="H22" s="790"/>
      <c r="I22" s="790"/>
      <c r="J22" s="790"/>
      <c r="K22" s="790"/>
      <c r="L22" s="790"/>
      <c r="M22" s="790"/>
      <c r="N22" s="707" t="s">
        <v>563</v>
      </c>
      <c r="O22" s="790"/>
      <c r="P22" s="800"/>
      <c r="Q22" s="800"/>
      <c r="R22" s="801"/>
      <c r="T22" s="40"/>
      <c r="U22" s="40"/>
      <c r="V22" s="40"/>
      <c r="W22" s="40"/>
    </row>
    <row r="23" customFormat="false" ht="15.75" hidden="false" customHeight="false" outlineLevel="0" collapsed="false">
      <c r="A23" s="658"/>
      <c r="B23" s="658"/>
      <c r="C23" s="785"/>
      <c r="D23" s="786"/>
      <c r="E23" s="787"/>
      <c r="F23" s="632"/>
      <c r="G23" s="789"/>
      <c r="H23" s="795"/>
      <c r="I23" s="795"/>
      <c r="J23" s="795"/>
      <c r="K23" s="795"/>
      <c r="L23" s="795"/>
      <c r="M23" s="795"/>
      <c r="N23" s="707"/>
      <c r="O23" s="790"/>
      <c r="P23" s="802"/>
      <c r="Q23" s="802"/>
      <c r="R23" s="803"/>
      <c r="T23" s="40"/>
      <c r="U23" s="40"/>
      <c r="V23" s="40"/>
      <c r="W23" s="40"/>
    </row>
    <row r="24" customFormat="false" ht="27" hidden="false" customHeight="true" outlineLevel="0" collapsed="false">
      <c r="A24" s="628" t="s">
        <v>502</v>
      </c>
      <c r="B24" s="628"/>
      <c r="C24" s="629" t="s">
        <v>109</v>
      </c>
      <c r="D24" s="629" t="s">
        <v>109</v>
      </c>
      <c r="E24" s="629" t="s">
        <v>109</v>
      </c>
      <c r="F24" s="632" t="n">
        <v>4000</v>
      </c>
      <c r="G24" s="798" t="s">
        <v>503</v>
      </c>
      <c r="H24" s="782" t="s">
        <v>109</v>
      </c>
      <c r="I24" s="782" t="s">
        <v>109</v>
      </c>
      <c r="J24" s="782" t="s">
        <v>109</v>
      </c>
      <c r="K24" s="782" t="s">
        <v>109</v>
      </c>
      <c r="L24" s="782" t="s">
        <v>109</v>
      </c>
      <c r="M24" s="782" t="s">
        <v>109</v>
      </c>
      <c r="N24" s="707" t="s">
        <v>567</v>
      </c>
      <c r="O24" s="707" t="s">
        <v>567</v>
      </c>
      <c r="P24" s="782" t="s">
        <v>109</v>
      </c>
      <c r="Q24" s="782" t="s">
        <v>109</v>
      </c>
      <c r="R24" s="782" t="s">
        <v>109</v>
      </c>
    </row>
    <row r="25" customFormat="false" ht="108" hidden="false" customHeight="true" outlineLevel="0" collapsed="false">
      <c r="A25" s="645" t="s">
        <v>490</v>
      </c>
      <c r="B25" s="645"/>
      <c r="C25" s="785"/>
      <c r="D25" s="794"/>
      <c r="E25" s="787"/>
      <c r="F25" s="632" t="n">
        <v>4001</v>
      </c>
      <c r="G25" s="789"/>
      <c r="H25" s="790"/>
      <c r="I25" s="790"/>
      <c r="J25" s="790"/>
      <c r="K25" s="790"/>
      <c r="L25" s="790"/>
      <c r="M25" s="790"/>
      <c r="N25" s="707" t="s">
        <v>563</v>
      </c>
      <c r="O25" s="790"/>
      <c r="P25" s="800"/>
      <c r="Q25" s="800"/>
      <c r="R25" s="801"/>
      <c r="T25" s="52" t="s">
        <v>55</v>
      </c>
      <c r="U25" s="52"/>
      <c r="V25" s="52"/>
      <c r="W25" s="52"/>
    </row>
    <row r="26" customFormat="false" ht="15.75" hidden="false" customHeight="false" outlineLevel="0" collapsed="false">
      <c r="A26" s="645"/>
      <c r="B26" s="645"/>
      <c r="C26" s="785"/>
      <c r="D26" s="786"/>
      <c r="E26" s="787"/>
      <c r="F26" s="632"/>
      <c r="G26" s="789"/>
      <c r="H26" s="795"/>
      <c r="I26" s="795"/>
      <c r="J26" s="795"/>
      <c r="K26" s="795"/>
      <c r="L26" s="795"/>
      <c r="M26" s="795"/>
      <c r="N26" s="707"/>
      <c r="O26" s="790"/>
      <c r="P26" s="802"/>
      <c r="Q26" s="802"/>
      <c r="R26" s="803"/>
      <c r="T26" s="52"/>
      <c r="U26" s="52"/>
      <c r="V26" s="52"/>
      <c r="W26" s="52"/>
    </row>
    <row r="27" customFormat="false" ht="29.25" hidden="false" customHeight="true" outlineLevel="0" collapsed="false">
      <c r="A27" s="659" t="s">
        <v>504</v>
      </c>
      <c r="B27" s="659"/>
      <c r="C27" s="629" t="s">
        <v>109</v>
      </c>
      <c r="D27" s="629" t="s">
        <v>109</v>
      </c>
      <c r="E27" s="629" t="s">
        <v>109</v>
      </c>
      <c r="F27" s="632" t="n">
        <v>5000</v>
      </c>
      <c r="G27" s="798" t="s">
        <v>505</v>
      </c>
      <c r="H27" s="782" t="s">
        <v>109</v>
      </c>
      <c r="I27" s="782" t="s">
        <v>109</v>
      </c>
      <c r="J27" s="782" t="s">
        <v>109</v>
      </c>
      <c r="K27" s="782" t="s">
        <v>109</v>
      </c>
      <c r="L27" s="782" t="s">
        <v>109</v>
      </c>
      <c r="M27" s="782" t="s">
        <v>109</v>
      </c>
      <c r="N27" s="707" t="s">
        <v>568</v>
      </c>
      <c r="O27" s="707" t="s">
        <v>568</v>
      </c>
      <c r="P27" s="782" t="s">
        <v>109</v>
      </c>
      <c r="Q27" s="782" t="s">
        <v>109</v>
      </c>
      <c r="R27" s="782" t="s">
        <v>109</v>
      </c>
      <c r="T27" s="52"/>
      <c r="U27" s="52"/>
      <c r="V27" s="52"/>
      <c r="W27" s="52"/>
    </row>
    <row r="28" customFormat="false" ht="108.75" hidden="false" customHeight="true" outlineLevel="0" collapsed="false">
      <c r="A28" s="645" t="s">
        <v>490</v>
      </c>
      <c r="B28" s="645"/>
      <c r="C28" s="785"/>
      <c r="D28" s="794"/>
      <c r="E28" s="787"/>
      <c r="F28" s="632" t="n">
        <v>5001</v>
      </c>
      <c r="G28" s="789"/>
      <c r="H28" s="790"/>
      <c r="I28" s="790"/>
      <c r="J28" s="790"/>
      <c r="K28" s="790"/>
      <c r="L28" s="790"/>
      <c r="M28" s="790"/>
      <c r="N28" s="707" t="s">
        <v>563</v>
      </c>
      <c r="O28" s="790"/>
      <c r="P28" s="800"/>
      <c r="Q28" s="800"/>
      <c r="R28" s="801"/>
      <c r="T28" s="52"/>
      <c r="U28" s="52"/>
      <c r="V28" s="52"/>
      <c r="W28" s="52"/>
    </row>
    <row r="29" customFormat="false" ht="15" hidden="false" customHeight="false" outlineLevel="0" collapsed="false">
      <c r="A29" s="645"/>
      <c r="B29" s="645"/>
      <c r="C29" s="785"/>
      <c r="D29" s="786"/>
      <c r="E29" s="787"/>
      <c r="F29" s="804"/>
      <c r="G29" s="790"/>
      <c r="H29" s="795"/>
      <c r="I29" s="795"/>
      <c r="J29" s="795"/>
      <c r="K29" s="795"/>
      <c r="L29" s="795"/>
      <c r="M29" s="795"/>
      <c r="N29" s="707"/>
      <c r="O29" s="790"/>
      <c r="P29" s="802"/>
      <c r="Q29" s="802"/>
      <c r="R29" s="797"/>
      <c r="T29" s="52"/>
      <c r="U29" s="52"/>
      <c r="V29" s="52"/>
      <c r="W29" s="52"/>
    </row>
    <row r="30" customFormat="false" ht="63" hidden="false" customHeight="true" outlineLevel="0" collapsed="false">
      <c r="A30" s="677" t="s">
        <v>203</v>
      </c>
      <c r="B30" s="677"/>
      <c r="C30" s="677"/>
      <c r="D30" s="677"/>
      <c r="E30" s="677"/>
      <c r="F30" s="178" t="n">
        <v>9000</v>
      </c>
      <c r="G30" s="294" t="s">
        <v>109</v>
      </c>
      <c r="H30" s="294" t="s">
        <v>109</v>
      </c>
      <c r="I30" s="294" t="s">
        <v>109</v>
      </c>
      <c r="J30" s="294" t="s">
        <v>109</v>
      </c>
      <c r="K30" s="294" t="s">
        <v>109</v>
      </c>
      <c r="L30" s="294" t="s">
        <v>109</v>
      </c>
      <c r="M30" s="294" t="s">
        <v>109</v>
      </c>
      <c r="N30" s="805" t="s">
        <v>305</v>
      </c>
      <c r="O30" s="805" t="s">
        <v>305</v>
      </c>
      <c r="P30" s="294" t="s">
        <v>109</v>
      </c>
      <c r="Q30" s="294" t="s">
        <v>109</v>
      </c>
      <c r="R30" s="806" t="s">
        <v>109</v>
      </c>
      <c r="T30" s="52"/>
      <c r="U30" s="52"/>
      <c r="V30" s="52"/>
      <c r="W30" s="52"/>
    </row>
    <row r="31" customFormat="false" ht="24.75" hidden="false" customHeight="true" outlineLevel="0" collapsed="false">
      <c r="A31" s="145" t="s">
        <v>569</v>
      </c>
      <c r="B31" s="145"/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145"/>
      <c r="N31" s="145"/>
      <c r="O31" s="145"/>
      <c r="P31" s="145"/>
      <c r="Q31" s="145"/>
      <c r="R31" s="145"/>
    </row>
    <row r="32" customFormat="false" ht="32.25" hidden="false" customHeight="true" outlineLevel="0" collapsed="false">
      <c r="A32" s="194" t="s">
        <v>509</v>
      </c>
      <c r="B32" s="194"/>
      <c r="C32" s="147" t="s">
        <v>469</v>
      </c>
      <c r="D32" s="147" t="s">
        <v>474</v>
      </c>
      <c r="E32" s="147"/>
      <c r="F32" s="147" t="s">
        <v>225</v>
      </c>
      <c r="G32" s="147" t="s">
        <v>570</v>
      </c>
      <c r="H32" s="147" t="s">
        <v>549</v>
      </c>
      <c r="I32" s="147"/>
      <c r="J32" s="147"/>
      <c r="K32" s="147" t="s">
        <v>571</v>
      </c>
      <c r="L32" s="147" t="s">
        <v>551</v>
      </c>
      <c r="M32" s="147"/>
      <c r="N32" s="147"/>
      <c r="O32" s="147" t="s">
        <v>572</v>
      </c>
      <c r="P32" s="147" t="s">
        <v>573</v>
      </c>
      <c r="Q32" s="147"/>
      <c r="R32" s="148" t="s">
        <v>554</v>
      </c>
    </row>
    <row r="33" customFormat="false" ht="60.75" hidden="false" customHeight="true" outlineLevel="0" collapsed="false">
      <c r="A33" s="194"/>
      <c r="B33" s="194"/>
      <c r="C33" s="147"/>
      <c r="D33" s="155" t="s">
        <v>235</v>
      </c>
      <c r="E33" s="147" t="s">
        <v>477</v>
      </c>
      <c r="F33" s="147"/>
      <c r="G33" s="147"/>
      <c r="H33" s="147" t="s">
        <v>235</v>
      </c>
      <c r="I33" s="147" t="s">
        <v>7</v>
      </c>
      <c r="J33" s="147" t="s">
        <v>555</v>
      </c>
      <c r="K33" s="147"/>
      <c r="L33" s="147" t="s">
        <v>574</v>
      </c>
      <c r="M33" s="151" t="s">
        <v>575</v>
      </c>
      <c r="N33" s="151" t="s">
        <v>576</v>
      </c>
      <c r="O33" s="147"/>
      <c r="P33" s="147" t="s">
        <v>560</v>
      </c>
      <c r="Q33" s="151" t="s">
        <v>561</v>
      </c>
      <c r="R33" s="148"/>
    </row>
    <row r="34" s="54" customFormat="true" ht="13.5" hidden="false" customHeight="false" outlineLevel="0" collapsed="false">
      <c r="A34" s="146" t="n">
        <v>1</v>
      </c>
      <c r="B34" s="146"/>
      <c r="C34" s="148" t="n">
        <v>2</v>
      </c>
      <c r="D34" s="147" t="n">
        <v>3</v>
      </c>
      <c r="E34" s="147" t="n">
        <v>4</v>
      </c>
      <c r="F34" s="155" t="n">
        <v>5</v>
      </c>
      <c r="G34" s="155" t="n">
        <v>6</v>
      </c>
      <c r="H34" s="155" t="n">
        <v>7</v>
      </c>
      <c r="I34" s="155" t="n">
        <v>8</v>
      </c>
      <c r="J34" s="155" t="n">
        <v>9</v>
      </c>
      <c r="K34" s="155" t="n">
        <v>10</v>
      </c>
      <c r="L34" s="155" t="n">
        <v>11</v>
      </c>
      <c r="M34" s="155" t="n">
        <v>12</v>
      </c>
      <c r="N34" s="155" t="n">
        <v>13</v>
      </c>
      <c r="O34" s="155" t="n">
        <v>14</v>
      </c>
      <c r="P34" s="155" t="n">
        <v>15</v>
      </c>
      <c r="Q34" s="155" t="n">
        <v>16</v>
      </c>
      <c r="R34" s="626" t="n">
        <v>17</v>
      </c>
    </row>
    <row r="35" customFormat="false" ht="26.25" hidden="false" customHeight="true" outlineLevel="0" collapsed="false">
      <c r="A35" s="628" t="s">
        <v>486</v>
      </c>
      <c r="B35" s="628"/>
      <c r="C35" s="629" t="s">
        <v>109</v>
      </c>
      <c r="D35" s="629" t="s">
        <v>109</v>
      </c>
      <c r="E35" s="629" t="s">
        <v>109</v>
      </c>
      <c r="F35" s="781" t="n">
        <v>1000</v>
      </c>
      <c r="G35" s="692" t="s">
        <v>488</v>
      </c>
      <c r="H35" s="807" t="s">
        <v>109</v>
      </c>
      <c r="I35" s="807" t="s">
        <v>109</v>
      </c>
      <c r="J35" s="807" t="s">
        <v>109</v>
      </c>
      <c r="K35" s="807" t="s">
        <v>109</v>
      </c>
      <c r="L35" s="807" t="s">
        <v>109</v>
      </c>
      <c r="M35" s="783" t="s">
        <v>562</v>
      </c>
      <c r="N35" s="783" t="s">
        <v>562</v>
      </c>
      <c r="O35" s="783" t="s">
        <v>562</v>
      </c>
      <c r="P35" s="807" t="s">
        <v>109</v>
      </c>
      <c r="Q35" s="807" t="s">
        <v>109</v>
      </c>
      <c r="R35" s="808" t="s">
        <v>109</v>
      </c>
    </row>
    <row r="36" customFormat="false" ht="24" hidden="false" customHeight="true" outlineLevel="0" collapsed="false">
      <c r="A36" s="639" t="s">
        <v>490</v>
      </c>
      <c r="B36" s="639"/>
      <c r="C36" s="148"/>
      <c r="D36" s="147"/>
      <c r="E36" s="148"/>
      <c r="F36" s="788" t="n">
        <v>1001</v>
      </c>
      <c r="G36" s="790"/>
      <c r="H36" s="790"/>
      <c r="I36" s="790"/>
      <c r="J36" s="790"/>
      <c r="K36" s="790"/>
      <c r="L36" s="790"/>
      <c r="M36" s="707" t="s">
        <v>577</v>
      </c>
      <c r="N36" s="707" t="s">
        <v>578</v>
      </c>
      <c r="O36" s="790"/>
      <c r="P36" s="800"/>
      <c r="Q36" s="800"/>
      <c r="R36" s="801"/>
    </row>
    <row r="37" customFormat="false" ht="26.25" hidden="false" customHeight="true" outlineLevel="0" collapsed="false">
      <c r="A37" s="628" t="s">
        <v>498</v>
      </c>
      <c r="B37" s="628"/>
      <c r="C37" s="629" t="s">
        <v>109</v>
      </c>
      <c r="D37" s="629" t="s">
        <v>109</v>
      </c>
      <c r="E37" s="629" t="s">
        <v>109</v>
      </c>
      <c r="F37" s="632" t="n">
        <v>2000</v>
      </c>
      <c r="G37" s="707" t="s">
        <v>499</v>
      </c>
      <c r="H37" s="38" t="s">
        <v>109</v>
      </c>
      <c r="I37" s="38" t="s">
        <v>109</v>
      </c>
      <c r="J37" s="38" t="s">
        <v>109</v>
      </c>
      <c r="K37" s="38" t="s">
        <v>109</v>
      </c>
      <c r="L37" s="38" t="s">
        <v>109</v>
      </c>
      <c r="M37" s="707" t="s">
        <v>564</v>
      </c>
      <c r="N37" s="707" t="s">
        <v>564</v>
      </c>
      <c r="O37" s="707" t="s">
        <v>564</v>
      </c>
      <c r="P37" s="38" t="s">
        <v>109</v>
      </c>
      <c r="Q37" s="38" t="s">
        <v>109</v>
      </c>
      <c r="R37" s="38" t="s">
        <v>109</v>
      </c>
    </row>
    <row r="38" customFormat="false" ht="31.5" hidden="false" customHeight="true" outlineLevel="0" collapsed="false">
      <c r="A38" s="639" t="s">
        <v>490</v>
      </c>
      <c r="B38" s="639"/>
      <c r="C38" s="148"/>
      <c r="D38" s="147"/>
      <c r="E38" s="148"/>
      <c r="F38" s="632" t="n">
        <v>2001</v>
      </c>
      <c r="G38" s="790"/>
      <c r="H38" s="790"/>
      <c r="I38" s="790"/>
      <c r="J38" s="790"/>
      <c r="K38" s="790"/>
      <c r="L38" s="790"/>
      <c r="M38" s="707" t="s">
        <v>577</v>
      </c>
      <c r="N38" s="707" t="s">
        <v>578</v>
      </c>
      <c r="O38" s="790"/>
      <c r="P38" s="800"/>
      <c r="Q38" s="800"/>
      <c r="R38" s="801"/>
    </row>
    <row r="39" customFormat="false" ht="15" hidden="false" customHeight="false" outlineLevel="0" collapsed="false">
      <c r="A39" s="639"/>
      <c r="B39" s="639"/>
      <c r="C39" s="148"/>
      <c r="D39" s="147"/>
      <c r="E39" s="148"/>
      <c r="F39" s="632"/>
      <c r="G39" s="809"/>
      <c r="H39" s="809"/>
      <c r="I39" s="809"/>
      <c r="J39" s="809"/>
      <c r="K39" s="809"/>
      <c r="L39" s="809"/>
      <c r="M39" s="809"/>
      <c r="N39" s="809"/>
      <c r="O39" s="809"/>
      <c r="P39" s="809"/>
      <c r="Q39" s="809"/>
      <c r="R39" s="810"/>
    </row>
    <row r="40" customFormat="false" ht="28.5" hidden="false" customHeight="true" outlineLevel="0" collapsed="false">
      <c r="A40" s="628" t="s">
        <v>565</v>
      </c>
      <c r="B40" s="628"/>
      <c r="C40" s="629" t="s">
        <v>109</v>
      </c>
      <c r="D40" s="629" t="s">
        <v>109</v>
      </c>
      <c r="E40" s="629" t="s">
        <v>109</v>
      </c>
      <c r="F40" s="632" t="n">
        <v>3000</v>
      </c>
      <c r="G40" s="707" t="s">
        <v>501</v>
      </c>
      <c r="H40" s="38" t="s">
        <v>109</v>
      </c>
      <c r="I40" s="38" t="s">
        <v>109</v>
      </c>
      <c r="J40" s="38" t="s">
        <v>109</v>
      </c>
      <c r="K40" s="38" t="s">
        <v>109</v>
      </c>
      <c r="L40" s="38" t="s">
        <v>109</v>
      </c>
      <c r="M40" s="707" t="s">
        <v>566</v>
      </c>
      <c r="N40" s="707" t="s">
        <v>566</v>
      </c>
      <c r="O40" s="707" t="s">
        <v>566</v>
      </c>
      <c r="P40" s="38" t="s">
        <v>109</v>
      </c>
      <c r="Q40" s="38" t="s">
        <v>109</v>
      </c>
      <c r="R40" s="38" t="s">
        <v>109</v>
      </c>
    </row>
    <row r="41" customFormat="false" ht="31.5" hidden="false" customHeight="true" outlineLevel="0" collapsed="false">
      <c r="A41" s="639" t="s">
        <v>490</v>
      </c>
      <c r="B41" s="639"/>
      <c r="C41" s="148"/>
      <c r="D41" s="147"/>
      <c r="E41" s="148"/>
      <c r="F41" s="632" t="n">
        <v>3001</v>
      </c>
      <c r="G41" s="790"/>
      <c r="H41" s="790"/>
      <c r="I41" s="790"/>
      <c r="J41" s="790"/>
      <c r="K41" s="790"/>
      <c r="L41" s="790"/>
      <c r="M41" s="707" t="s">
        <v>577</v>
      </c>
      <c r="N41" s="707" t="s">
        <v>578</v>
      </c>
      <c r="O41" s="790"/>
      <c r="P41" s="800"/>
      <c r="Q41" s="800"/>
      <c r="R41" s="801"/>
    </row>
    <row r="42" customFormat="false" ht="15" hidden="false" customHeight="false" outlineLevel="0" collapsed="false">
      <c r="A42" s="811"/>
      <c r="B42" s="811"/>
      <c r="C42" s="148"/>
      <c r="D42" s="147"/>
      <c r="E42" s="148"/>
      <c r="F42" s="632"/>
      <c r="G42" s="809"/>
      <c r="H42" s="809"/>
      <c r="I42" s="809"/>
      <c r="J42" s="809"/>
      <c r="K42" s="809"/>
      <c r="L42" s="809"/>
      <c r="M42" s="809"/>
      <c r="N42" s="809"/>
      <c r="O42" s="809"/>
      <c r="P42" s="809"/>
      <c r="Q42" s="809"/>
      <c r="R42" s="810"/>
    </row>
    <row r="43" customFormat="false" ht="29.25" hidden="false" customHeight="true" outlineLevel="0" collapsed="false">
      <c r="A43" s="628" t="s">
        <v>502</v>
      </c>
      <c r="B43" s="628"/>
      <c r="C43" s="629" t="s">
        <v>109</v>
      </c>
      <c r="D43" s="629" t="s">
        <v>109</v>
      </c>
      <c r="E43" s="629" t="s">
        <v>109</v>
      </c>
      <c r="F43" s="632" t="n">
        <v>4000</v>
      </c>
      <c r="G43" s="707" t="s">
        <v>503</v>
      </c>
      <c r="H43" s="38" t="s">
        <v>109</v>
      </c>
      <c r="I43" s="38" t="s">
        <v>109</v>
      </c>
      <c r="J43" s="38" t="s">
        <v>109</v>
      </c>
      <c r="K43" s="38" t="s">
        <v>109</v>
      </c>
      <c r="L43" s="38" t="s">
        <v>109</v>
      </c>
      <c r="M43" s="707" t="s">
        <v>567</v>
      </c>
      <c r="N43" s="707" t="s">
        <v>567</v>
      </c>
      <c r="O43" s="707" t="s">
        <v>567</v>
      </c>
      <c r="P43" s="38" t="s">
        <v>109</v>
      </c>
      <c r="Q43" s="38" t="s">
        <v>109</v>
      </c>
      <c r="R43" s="38" t="s">
        <v>109</v>
      </c>
    </row>
    <row r="44" customFormat="false" ht="29.25" hidden="false" customHeight="true" outlineLevel="0" collapsed="false">
      <c r="A44" s="639" t="s">
        <v>490</v>
      </c>
      <c r="B44" s="639"/>
      <c r="C44" s="148"/>
      <c r="D44" s="147"/>
      <c r="E44" s="148"/>
      <c r="F44" s="632" t="n">
        <v>4001</v>
      </c>
      <c r="G44" s="790"/>
      <c r="H44" s="790"/>
      <c r="I44" s="790"/>
      <c r="J44" s="790"/>
      <c r="K44" s="790"/>
      <c r="L44" s="790"/>
      <c r="M44" s="707" t="s">
        <v>577</v>
      </c>
      <c r="N44" s="707" t="s">
        <v>578</v>
      </c>
      <c r="O44" s="790"/>
      <c r="P44" s="800"/>
      <c r="Q44" s="800"/>
      <c r="R44" s="801"/>
    </row>
    <row r="45" customFormat="false" ht="15" hidden="false" customHeight="false" outlineLevel="0" collapsed="false">
      <c r="A45" s="639"/>
      <c r="B45" s="639"/>
      <c r="C45" s="148"/>
      <c r="D45" s="147"/>
      <c r="E45" s="148"/>
      <c r="F45" s="632"/>
      <c r="G45" s="809"/>
      <c r="H45" s="809"/>
      <c r="I45" s="809"/>
      <c r="J45" s="809"/>
      <c r="K45" s="809"/>
      <c r="L45" s="809"/>
      <c r="M45" s="809"/>
      <c r="N45" s="809"/>
      <c r="O45" s="809"/>
      <c r="P45" s="809"/>
      <c r="Q45" s="809"/>
      <c r="R45" s="810"/>
    </row>
    <row r="46" customFormat="false" ht="33.75" hidden="false" customHeight="true" outlineLevel="0" collapsed="false">
      <c r="A46" s="659" t="s">
        <v>504</v>
      </c>
      <c r="B46" s="659"/>
      <c r="C46" s="629" t="s">
        <v>109</v>
      </c>
      <c r="D46" s="629" t="s">
        <v>109</v>
      </c>
      <c r="E46" s="629" t="s">
        <v>109</v>
      </c>
      <c r="F46" s="632" t="n">
        <v>5000</v>
      </c>
      <c r="G46" s="707" t="s">
        <v>505</v>
      </c>
      <c r="H46" s="38" t="s">
        <v>109</v>
      </c>
      <c r="I46" s="38" t="s">
        <v>109</v>
      </c>
      <c r="J46" s="38" t="s">
        <v>109</v>
      </c>
      <c r="K46" s="38" t="s">
        <v>109</v>
      </c>
      <c r="L46" s="38" t="s">
        <v>109</v>
      </c>
      <c r="M46" s="707" t="s">
        <v>568</v>
      </c>
      <c r="N46" s="707" t="s">
        <v>568</v>
      </c>
      <c r="O46" s="707" t="s">
        <v>568</v>
      </c>
      <c r="P46" s="38" t="s">
        <v>109</v>
      </c>
      <c r="Q46" s="38" t="s">
        <v>109</v>
      </c>
      <c r="R46" s="38" t="s">
        <v>109</v>
      </c>
    </row>
    <row r="47" customFormat="false" ht="32.25" hidden="false" customHeight="true" outlineLevel="0" collapsed="false">
      <c r="A47" s="639" t="s">
        <v>490</v>
      </c>
      <c r="B47" s="639"/>
      <c r="C47" s="148"/>
      <c r="D47" s="147"/>
      <c r="E47" s="148"/>
      <c r="F47" s="632" t="n">
        <v>5001</v>
      </c>
      <c r="G47" s="790"/>
      <c r="H47" s="790"/>
      <c r="I47" s="790"/>
      <c r="J47" s="790"/>
      <c r="K47" s="790"/>
      <c r="L47" s="790"/>
      <c r="M47" s="707" t="s">
        <v>577</v>
      </c>
      <c r="N47" s="707" t="s">
        <v>578</v>
      </c>
      <c r="O47" s="790"/>
      <c r="P47" s="800"/>
      <c r="Q47" s="800"/>
      <c r="R47" s="801"/>
    </row>
    <row r="48" customFormat="false" ht="15.75" hidden="false" customHeight="true" outlineLevel="0" collapsed="false">
      <c r="A48" s="639"/>
      <c r="B48" s="639"/>
      <c r="C48" s="148"/>
      <c r="D48" s="147"/>
      <c r="E48" s="148"/>
      <c r="F48" s="804"/>
      <c r="G48" s="809"/>
      <c r="H48" s="809"/>
      <c r="I48" s="809"/>
      <c r="J48" s="809"/>
      <c r="K48" s="809"/>
      <c r="L48" s="809"/>
      <c r="M48" s="809"/>
      <c r="N48" s="809"/>
      <c r="O48" s="809"/>
      <c r="P48" s="809"/>
      <c r="Q48" s="809"/>
      <c r="R48" s="810"/>
    </row>
    <row r="49" customFormat="false" ht="48" hidden="false" customHeight="true" outlineLevel="0" collapsed="false">
      <c r="A49" s="677" t="s">
        <v>203</v>
      </c>
      <c r="B49" s="677"/>
      <c r="C49" s="677"/>
      <c r="D49" s="677"/>
      <c r="E49" s="677"/>
      <c r="F49" s="178" t="n">
        <v>9000</v>
      </c>
      <c r="G49" s="38" t="s">
        <v>109</v>
      </c>
      <c r="H49" s="38" t="s">
        <v>109</v>
      </c>
      <c r="I49" s="38" t="s">
        <v>109</v>
      </c>
      <c r="J49" s="38" t="s">
        <v>109</v>
      </c>
      <c r="K49" s="38" t="s">
        <v>109</v>
      </c>
      <c r="L49" s="38" t="s">
        <v>109</v>
      </c>
      <c r="M49" s="805" t="s">
        <v>305</v>
      </c>
      <c r="N49" s="805" t="s">
        <v>305</v>
      </c>
      <c r="O49" s="805" t="s">
        <v>305</v>
      </c>
      <c r="P49" s="38" t="s">
        <v>109</v>
      </c>
      <c r="Q49" s="38" t="s">
        <v>109</v>
      </c>
      <c r="R49" s="38" t="s">
        <v>109</v>
      </c>
    </row>
    <row r="50" customFormat="false" ht="6" hidden="false" customHeight="true" outlineLevel="0" collapsed="false">
      <c r="A50" s="812"/>
      <c r="B50" s="812"/>
      <c r="C50" s="812"/>
      <c r="D50" s="812"/>
      <c r="E50" s="812"/>
      <c r="F50" s="813"/>
      <c r="G50" s="814"/>
      <c r="H50" s="814"/>
      <c r="I50" s="814"/>
      <c r="J50" s="814"/>
      <c r="K50" s="814"/>
      <c r="L50" s="814"/>
      <c r="M50" s="814"/>
      <c r="N50" s="814"/>
      <c r="O50" s="814"/>
      <c r="P50" s="814"/>
      <c r="Q50" s="814"/>
      <c r="R50" s="814"/>
    </row>
    <row r="51" customFormat="false" ht="39" hidden="false" customHeight="false" outlineLevel="0" collapsed="false">
      <c r="A51" s="205" t="s">
        <v>266</v>
      </c>
      <c r="B51" s="408"/>
      <c r="C51" s="408"/>
      <c r="D51" s="408"/>
      <c r="F51" s="409"/>
      <c r="G51" s="410"/>
      <c r="H51" s="371"/>
      <c r="J51" s="411"/>
      <c r="K51" s="411"/>
      <c r="L51" s="411"/>
    </row>
    <row r="52" customFormat="false" ht="15" hidden="false" customHeight="true" outlineLevel="0" collapsed="false">
      <c r="A52" s="112"/>
      <c r="B52" s="114" t="s">
        <v>207</v>
      </c>
      <c r="C52" s="114"/>
      <c r="D52" s="114"/>
      <c r="E52" s="54"/>
      <c r="F52" s="216" t="s">
        <v>248</v>
      </c>
      <c r="G52" s="216"/>
      <c r="H52" s="216"/>
      <c r="I52" s="54"/>
      <c r="J52" s="114" t="s">
        <v>208</v>
      </c>
      <c r="K52" s="114"/>
      <c r="L52" s="114"/>
    </row>
    <row r="53" customFormat="false" ht="15" hidden="false" customHeight="false" outlineLevel="0" collapsed="false">
      <c r="A53" s="112" t="s">
        <v>209</v>
      </c>
      <c r="B53" s="412"/>
      <c r="C53" s="412"/>
      <c r="D53" s="412"/>
      <c r="E53" s="54"/>
      <c r="F53" s="413"/>
      <c r="G53" s="413"/>
      <c r="H53" s="413"/>
      <c r="I53" s="54"/>
      <c r="J53" s="413"/>
      <c r="K53" s="413"/>
      <c r="L53" s="413"/>
    </row>
    <row r="54" customFormat="false" ht="15" hidden="false" customHeight="true" outlineLevel="0" collapsed="false">
      <c r="A54" s="119"/>
      <c r="B54" s="114" t="s">
        <v>207</v>
      </c>
      <c r="C54" s="114"/>
      <c r="D54" s="114"/>
      <c r="E54" s="54"/>
      <c r="F54" s="216" t="s">
        <v>249</v>
      </c>
      <c r="G54" s="216"/>
      <c r="H54" s="216"/>
      <c r="I54" s="54"/>
      <c r="J54" s="114" t="s">
        <v>210</v>
      </c>
      <c r="K54" s="114"/>
      <c r="L54" s="114"/>
    </row>
    <row r="55" customFormat="false" ht="15" hidden="false" customHeight="false" outlineLevel="0" collapsed="false">
      <c r="A55" s="112" t="s">
        <v>211</v>
      </c>
      <c r="B55" s="218"/>
      <c r="C55" s="219"/>
      <c r="D55" s="219"/>
      <c r="E55" s="220"/>
      <c r="F55" s="221"/>
      <c r="G55" s="219"/>
      <c r="H55" s="221"/>
    </row>
    <row r="56" customFormat="false" ht="15" hidden="false" customHeight="true" outlineLevel="0" collapsed="false">
      <c r="A56" s="688" t="s">
        <v>579</v>
      </c>
      <c r="B56" s="688"/>
      <c r="C56" s="688"/>
      <c r="D56" s="688"/>
      <c r="E56" s="688"/>
      <c r="F56" s="688"/>
      <c r="G56" s="688"/>
      <c r="H56" s="688"/>
      <c r="I56" s="688"/>
      <c r="J56" s="688"/>
      <c r="K56" s="688"/>
      <c r="L56" s="688"/>
      <c r="M56" s="688"/>
      <c r="N56" s="688"/>
      <c r="O56" s="688"/>
      <c r="P56" s="688"/>
      <c r="Q56" s="688"/>
      <c r="R56" s="688"/>
    </row>
    <row r="57" customFormat="false" ht="24.75" hidden="false" customHeight="true" outlineLevel="0" collapsed="false">
      <c r="A57" s="688" t="s">
        <v>580</v>
      </c>
      <c r="B57" s="688"/>
      <c r="C57" s="688"/>
      <c r="D57" s="688"/>
      <c r="E57" s="688"/>
      <c r="F57" s="688"/>
      <c r="G57" s="688"/>
      <c r="H57" s="688"/>
      <c r="I57" s="688"/>
      <c r="J57" s="688"/>
      <c r="K57" s="688"/>
      <c r="L57" s="688"/>
      <c r="M57" s="688"/>
      <c r="N57" s="688"/>
      <c r="O57" s="688"/>
      <c r="P57" s="688"/>
      <c r="Q57" s="688"/>
      <c r="R57" s="688"/>
    </row>
  </sheetData>
  <mergeCells count="80">
    <mergeCell ref="A1:R1"/>
    <mergeCell ref="F3:N3"/>
    <mergeCell ref="T3:W8"/>
    <mergeCell ref="P5:Q5"/>
    <mergeCell ref="A7:C7"/>
    <mergeCell ref="A8:C8"/>
    <mergeCell ref="A9:C9"/>
    <mergeCell ref="A10:C10"/>
    <mergeCell ref="T10:W15"/>
    <mergeCell ref="A11:R11"/>
    <mergeCell ref="A12:B13"/>
    <mergeCell ref="C12:C13"/>
    <mergeCell ref="D12:E12"/>
    <mergeCell ref="F12:F13"/>
    <mergeCell ref="G12:G13"/>
    <mergeCell ref="H12:J12"/>
    <mergeCell ref="K12:L12"/>
    <mergeCell ref="M12:N12"/>
    <mergeCell ref="O12:O13"/>
    <mergeCell ref="P12:Q12"/>
    <mergeCell ref="R12:R13"/>
    <mergeCell ref="A14:B14"/>
    <mergeCell ref="A15:B15"/>
    <mergeCell ref="A16:B16"/>
    <mergeCell ref="T16:W23"/>
    <mergeCell ref="A18:B18"/>
    <mergeCell ref="A19:B19"/>
    <mergeCell ref="A20:B20"/>
    <mergeCell ref="A21:B21"/>
    <mergeCell ref="A22:B22"/>
    <mergeCell ref="A23:B23"/>
    <mergeCell ref="A24:B24"/>
    <mergeCell ref="A25:B25"/>
    <mergeCell ref="T25:W30"/>
    <mergeCell ref="A26:B26"/>
    <mergeCell ref="A27:B27"/>
    <mergeCell ref="A28:B28"/>
    <mergeCell ref="A29:B29"/>
    <mergeCell ref="A30:E30"/>
    <mergeCell ref="A31:R31"/>
    <mergeCell ref="A32:B33"/>
    <mergeCell ref="C32:C33"/>
    <mergeCell ref="D32:E32"/>
    <mergeCell ref="F32:F33"/>
    <mergeCell ref="G32:G33"/>
    <mergeCell ref="H32:J32"/>
    <mergeCell ref="K32:K33"/>
    <mergeCell ref="L32:N32"/>
    <mergeCell ref="O32:O33"/>
    <mergeCell ref="P32:Q32"/>
    <mergeCell ref="R32:R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E49"/>
    <mergeCell ref="B51:D51"/>
    <mergeCell ref="J51:L51"/>
    <mergeCell ref="B52:D52"/>
    <mergeCell ref="F52:H52"/>
    <mergeCell ref="J52:L52"/>
    <mergeCell ref="B53:D53"/>
    <mergeCell ref="F53:H53"/>
    <mergeCell ref="J53:L53"/>
    <mergeCell ref="B54:D54"/>
    <mergeCell ref="F54:H54"/>
    <mergeCell ref="J54:L54"/>
    <mergeCell ref="A56:R56"/>
    <mergeCell ref="A57:R57"/>
  </mergeCells>
  <printOptions headings="false" gridLines="false" gridLinesSet="true" horizontalCentered="false" verticalCentered="false"/>
  <pageMargins left="0.708333333333333" right="0.39375" top="0.590972222222222" bottom="0.39375" header="0.157638888888889" footer="0.511811023622047"/>
  <pageSetup paperSize="9" scale="100" fitToWidth="1" fitToHeight="0" pageOrder="downThenOver" orientation="landscape" blackAndWhite="false" draft="false" cellComments="none" firstPageNumber="12" useFirstPageNumber="true" horizontalDpi="300" verticalDpi="300" copies="1"/>
  <headerFooter differentFirst="false" differentOddEven="false">
    <oddHeader>&amp;C&amp;"Times New Roman,Обычный"&amp;P</oddHeader>
    <oddFooter/>
  </headerFooter>
  <rowBreaks count="1" manualBreakCount="1">
    <brk id="30" man="true" max="16383" min="0"/>
  </rowBreak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V36"/>
  <sheetViews>
    <sheetView showFormulas="false" showGridLines="false" showRowColHeaders="true" showZeros="true" rightToLeft="false" tabSelected="false" showOutlineSymbols="true" defaultGridColor="true" view="normal" topLeftCell="A7" colorId="64" zoomScale="100" zoomScaleNormal="100" zoomScalePageLayoutView="100" workbookViewId="0">
      <selection pane="topLeft" activeCell="N14" activeCellId="0" sqref="N14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.14"/>
    <col collapsed="false" customWidth="true" hidden="false" outlineLevel="0" max="2" min="2" style="1" width="24"/>
    <col collapsed="false" customWidth="true" hidden="false" outlineLevel="0" max="3" min="3" style="1" width="5.42"/>
    <col collapsed="false" customWidth="true" hidden="false" outlineLevel="0" max="4" min="4" style="1" width="8.29"/>
    <col collapsed="false" customWidth="true" hidden="false" outlineLevel="0" max="5" min="5" style="1" width="12.71"/>
    <col collapsed="false" customWidth="true" hidden="false" outlineLevel="0" max="6" min="6" style="1" width="11.14"/>
    <col collapsed="false" customWidth="true" hidden="false" outlineLevel="0" max="7" min="7" style="1" width="7"/>
    <col collapsed="false" customWidth="true" hidden="false" outlineLevel="0" max="8" min="8" style="1" width="12"/>
    <col collapsed="false" customWidth="true" hidden="false" outlineLevel="0" max="9" min="9" style="1" width="12.86"/>
    <col collapsed="false" customWidth="true" hidden="false" outlineLevel="0" max="10" min="10" style="1" width="8.57"/>
    <col collapsed="false" customWidth="true" hidden="false" outlineLevel="0" max="12" min="11" style="1" width="9.14"/>
    <col collapsed="false" customWidth="true" hidden="false" outlineLevel="0" max="13" min="13" style="1" width="10.14"/>
    <col collapsed="false" customWidth="true" hidden="false" outlineLevel="0" max="14" min="14" style="1" width="17.71"/>
    <col collapsed="false" customWidth="true" hidden="false" outlineLevel="0" max="16" min="15" style="1" width="14.29"/>
    <col collapsed="false" customWidth="true" hidden="false" outlineLevel="0" max="17" min="17" style="1" width="18.86"/>
  </cols>
  <sheetData>
    <row r="1" customFormat="false" ht="27" hidden="false" customHeight="true" outlineLevel="0" collapsed="false">
      <c r="B1" s="123" t="s">
        <v>581</v>
      </c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S1" s="815" t="s">
        <v>2</v>
      </c>
      <c r="T1" s="815"/>
      <c r="U1" s="815"/>
      <c r="V1" s="815"/>
    </row>
    <row r="2" customFormat="false" ht="5.25" hidden="false" customHeight="true" outlineLevel="0" collapsed="false">
      <c r="B2" s="816"/>
      <c r="C2" s="816"/>
      <c r="D2" s="816"/>
      <c r="E2" s="816"/>
      <c r="F2" s="816"/>
      <c r="G2" s="816"/>
      <c r="H2" s="817"/>
      <c r="I2" s="817"/>
      <c r="J2" s="817"/>
      <c r="K2" s="817"/>
      <c r="L2" s="817"/>
      <c r="M2" s="817"/>
      <c r="N2" s="817"/>
      <c r="O2" s="817"/>
      <c r="P2" s="817"/>
      <c r="Q2" s="817"/>
      <c r="S2" s="815"/>
      <c r="T2" s="815"/>
      <c r="U2" s="815"/>
      <c r="V2" s="815"/>
    </row>
    <row r="3" customFormat="false" ht="15.75" hidden="false" customHeight="true" outlineLevel="0" collapsed="false">
      <c r="B3" s="762"/>
      <c r="C3" s="762"/>
      <c r="D3" s="762"/>
      <c r="E3" s="762"/>
      <c r="F3" s="762"/>
      <c r="G3" s="762"/>
      <c r="H3" s="762"/>
      <c r="I3" s="762"/>
      <c r="J3" s="762"/>
      <c r="K3" s="30"/>
      <c r="L3" s="30"/>
      <c r="M3" s="30"/>
      <c r="N3" s="30"/>
      <c r="O3" s="764"/>
      <c r="P3" s="30"/>
      <c r="Q3" s="766" t="s">
        <v>3</v>
      </c>
      <c r="S3" s="11" t="s">
        <v>4</v>
      </c>
      <c r="T3" s="11"/>
      <c r="U3" s="11"/>
      <c r="V3" s="11"/>
    </row>
    <row r="4" customFormat="false" ht="15" hidden="false" customHeight="true" outlineLevel="0" collapsed="false">
      <c r="B4" s="767"/>
      <c r="C4" s="767"/>
      <c r="D4" s="767"/>
      <c r="E4" s="818" t="s">
        <v>546</v>
      </c>
      <c r="F4" s="818"/>
      <c r="G4" s="818"/>
      <c r="H4" s="818"/>
      <c r="I4" s="818"/>
      <c r="J4" s="818"/>
      <c r="K4" s="818"/>
      <c r="L4" s="818"/>
      <c r="M4" s="818"/>
      <c r="N4" s="818"/>
      <c r="O4" s="770" t="s">
        <v>6</v>
      </c>
      <c r="P4" s="770"/>
      <c r="Q4" s="819"/>
      <c r="S4" s="11"/>
      <c r="T4" s="11"/>
      <c r="U4" s="11"/>
      <c r="V4" s="11"/>
    </row>
    <row r="5" customFormat="false" ht="15" hidden="false" customHeight="true" outlineLevel="0" collapsed="false">
      <c r="B5" s="820"/>
      <c r="C5" s="820"/>
      <c r="D5" s="820"/>
      <c r="E5" s="820"/>
      <c r="F5" s="820"/>
      <c r="G5" s="820"/>
      <c r="H5" s="820"/>
      <c r="I5" s="820"/>
      <c r="J5" s="820"/>
      <c r="K5" s="30"/>
      <c r="L5" s="30"/>
      <c r="M5" s="30"/>
      <c r="N5" s="30"/>
      <c r="O5" s="770" t="s">
        <v>216</v>
      </c>
      <c r="P5" s="770"/>
      <c r="Q5" s="821"/>
      <c r="S5" s="11"/>
      <c r="T5" s="11"/>
      <c r="U5" s="11"/>
      <c r="V5" s="11"/>
    </row>
    <row r="6" customFormat="false" ht="15" hidden="false" customHeight="true" outlineLevel="0" collapsed="false">
      <c r="B6" s="762"/>
      <c r="C6" s="762"/>
      <c r="D6" s="762"/>
      <c r="E6" s="762"/>
      <c r="F6" s="762"/>
      <c r="G6" s="762"/>
      <c r="H6" s="762"/>
      <c r="I6" s="762"/>
      <c r="J6" s="762"/>
      <c r="K6" s="30"/>
      <c r="L6" s="30"/>
      <c r="M6" s="30"/>
      <c r="N6" s="30"/>
      <c r="O6" s="770" t="s">
        <v>7</v>
      </c>
      <c r="P6" s="770"/>
      <c r="Q6" s="821"/>
      <c r="S6" s="11"/>
      <c r="T6" s="11"/>
      <c r="U6" s="11"/>
      <c r="V6" s="11"/>
    </row>
    <row r="7" customFormat="false" ht="15" hidden="false" customHeight="true" outlineLevel="0" collapsed="false">
      <c r="B7" s="773" t="s">
        <v>217</v>
      </c>
      <c r="C7" s="773"/>
      <c r="D7" s="822"/>
      <c r="E7" s="822"/>
      <c r="F7" s="822"/>
      <c r="G7" s="822"/>
      <c r="H7" s="822"/>
      <c r="I7" s="822"/>
      <c r="J7" s="822"/>
      <c r="K7" s="822"/>
      <c r="L7" s="822"/>
      <c r="M7" s="822"/>
      <c r="N7" s="110"/>
      <c r="O7" s="770" t="s">
        <v>10</v>
      </c>
      <c r="P7" s="770"/>
      <c r="Q7" s="821"/>
      <c r="S7" s="11"/>
      <c r="T7" s="11"/>
      <c r="U7" s="11"/>
      <c r="V7" s="11"/>
    </row>
    <row r="8" customFormat="false" ht="27" hidden="false" customHeight="true" outlineLevel="0" collapsed="false">
      <c r="B8" s="773" t="s">
        <v>307</v>
      </c>
      <c r="C8" s="773"/>
      <c r="D8" s="823"/>
      <c r="E8" s="823"/>
      <c r="F8" s="823"/>
      <c r="G8" s="823"/>
      <c r="H8" s="823"/>
      <c r="I8" s="823"/>
      <c r="J8" s="823"/>
      <c r="K8" s="823"/>
      <c r="L8" s="823"/>
      <c r="M8" s="823"/>
      <c r="N8" s="823"/>
      <c r="O8" s="770" t="s">
        <v>272</v>
      </c>
      <c r="P8" s="770"/>
      <c r="Q8" s="821"/>
      <c r="S8" s="11"/>
      <c r="T8" s="11"/>
      <c r="U8" s="11"/>
      <c r="V8" s="11"/>
    </row>
    <row r="9" customFormat="false" ht="15" hidden="false" customHeight="true" outlineLevel="0" collapsed="false">
      <c r="B9" s="773" t="s">
        <v>13</v>
      </c>
      <c r="C9" s="773"/>
      <c r="D9" s="823"/>
      <c r="E9" s="823"/>
      <c r="F9" s="823"/>
      <c r="G9" s="823"/>
      <c r="H9" s="823"/>
      <c r="I9" s="823"/>
      <c r="J9" s="823"/>
      <c r="K9" s="823"/>
      <c r="L9" s="823"/>
      <c r="M9" s="823"/>
      <c r="N9" s="823"/>
      <c r="O9" s="770" t="s">
        <v>14</v>
      </c>
      <c r="P9" s="770"/>
      <c r="Q9" s="821"/>
      <c r="S9" s="5"/>
      <c r="T9" s="5"/>
      <c r="U9" s="5"/>
      <c r="V9" s="5"/>
    </row>
    <row r="10" customFormat="false" ht="15.75" hidden="false" customHeight="false" outlineLevel="0" collapsed="false">
      <c r="B10" s="777" t="s">
        <v>221</v>
      </c>
      <c r="C10" s="777"/>
      <c r="D10" s="767"/>
      <c r="E10" s="767"/>
      <c r="F10" s="767"/>
      <c r="G10" s="767"/>
      <c r="H10" s="30"/>
      <c r="I10" s="30"/>
      <c r="J10" s="30"/>
      <c r="K10" s="30"/>
      <c r="L10" s="30"/>
      <c r="M10" s="30"/>
      <c r="N10" s="30"/>
      <c r="O10" s="824"/>
      <c r="P10" s="824"/>
      <c r="Q10" s="825"/>
      <c r="S10" s="29" t="s">
        <v>18</v>
      </c>
      <c r="T10" s="29"/>
      <c r="U10" s="29"/>
      <c r="V10" s="29"/>
    </row>
    <row r="11" customFormat="false" ht="15" hidden="false" customHeight="false" outlineLevel="0" collapsed="false">
      <c r="B11" s="761"/>
      <c r="C11" s="761"/>
      <c r="D11" s="761"/>
      <c r="E11" s="761"/>
      <c r="F11" s="761"/>
      <c r="G11" s="761"/>
      <c r="H11" s="30"/>
      <c r="I11" s="30"/>
      <c r="J11" s="30"/>
      <c r="K11" s="30"/>
      <c r="L11" s="30"/>
      <c r="M11" s="30"/>
      <c r="N11" s="30"/>
      <c r="O11" s="30"/>
      <c r="P11" s="30"/>
      <c r="Q11" s="30"/>
      <c r="S11" s="29"/>
      <c r="T11" s="29"/>
      <c r="U11" s="29"/>
      <c r="V11" s="29"/>
    </row>
    <row r="12" customFormat="false" ht="32.25" hidden="false" customHeight="true" outlineLevel="0" collapsed="false">
      <c r="B12" s="194" t="s">
        <v>509</v>
      </c>
      <c r="C12" s="194"/>
      <c r="D12" s="147" t="s">
        <v>469</v>
      </c>
      <c r="E12" s="147" t="s">
        <v>474</v>
      </c>
      <c r="F12" s="147"/>
      <c r="G12" s="155" t="s">
        <v>225</v>
      </c>
      <c r="H12" s="147" t="s">
        <v>582</v>
      </c>
      <c r="I12" s="155" t="s">
        <v>583</v>
      </c>
      <c r="J12" s="155"/>
      <c r="K12" s="155"/>
      <c r="L12" s="147" t="s">
        <v>550</v>
      </c>
      <c r="M12" s="147"/>
      <c r="N12" s="147" t="s">
        <v>584</v>
      </c>
      <c r="O12" s="147" t="s">
        <v>573</v>
      </c>
      <c r="P12" s="147"/>
      <c r="Q12" s="148" t="s">
        <v>585</v>
      </c>
      <c r="S12" s="29"/>
      <c r="T12" s="29"/>
      <c r="U12" s="29"/>
      <c r="V12" s="29"/>
    </row>
    <row r="13" customFormat="false" ht="54" hidden="false" customHeight="true" outlineLevel="0" collapsed="false">
      <c r="B13" s="194"/>
      <c r="C13" s="194"/>
      <c r="D13" s="147"/>
      <c r="E13" s="155" t="s">
        <v>235</v>
      </c>
      <c r="F13" s="155" t="s">
        <v>477</v>
      </c>
      <c r="G13" s="155"/>
      <c r="H13" s="147"/>
      <c r="I13" s="155" t="s">
        <v>235</v>
      </c>
      <c r="J13" s="155" t="s">
        <v>7</v>
      </c>
      <c r="K13" s="155" t="s">
        <v>586</v>
      </c>
      <c r="L13" s="155" t="s">
        <v>556</v>
      </c>
      <c r="M13" s="155" t="s">
        <v>557</v>
      </c>
      <c r="N13" s="147"/>
      <c r="O13" s="155" t="s">
        <v>560</v>
      </c>
      <c r="P13" s="155" t="s">
        <v>561</v>
      </c>
      <c r="Q13" s="148"/>
      <c r="S13" s="29"/>
      <c r="T13" s="29"/>
      <c r="U13" s="29"/>
      <c r="V13" s="29"/>
    </row>
    <row r="14" s="76" customFormat="true" ht="13.5" hidden="false" customHeight="true" outlineLevel="0" collapsed="false">
      <c r="B14" s="623" t="n">
        <v>1</v>
      </c>
      <c r="C14" s="623"/>
      <c r="D14" s="623" t="n">
        <v>2</v>
      </c>
      <c r="E14" s="623" t="n">
        <v>3</v>
      </c>
      <c r="F14" s="623" t="n">
        <v>4</v>
      </c>
      <c r="G14" s="623" t="n">
        <v>5</v>
      </c>
      <c r="H14" s="623" t="n">
        <v>6</v>
      </c>
      <c r="I14" s="623" t="n">
        <v>7</v>
      </c>
      <c r="J14" s="623" t="n">
        <v>8</v>
      </c>
      <c r="K14" s="623" t="n">
        <v>9</v>
      </c>
      <c r="L14" s="623" t="n">
        <v>10</v>
      </c>
      <c r="M14" s="623" t="n">
        <v>11</v>
      </c>
      <c r="N14" s="623" t="n">
        <v>12</v>
      </c>
      <c r="O14" s="623" t="n">
        <v>13</v>
      </c>
      <c r="P14" s="623" t="n">
        <v>14</v>
      </c>
      <c r="Q14" s="623" t="n">
        <v>15</v>
      </c>
      <c r="S14" s="29"/>
      <c r="T14" s="29"/>
      <c r="U14" s="29"/>
      <c r="V14" s="29"/>
    </row>
    <row r="15" customFormat="false" ht="39" hidden="false" customHeight="true" outlineLevel="0" collapsed="false">
      <c r="B15" s="826" t="s">
        <v>587</v>
      </c>
      <c r="C15" s="826"/>
      <c r="D15" s="827" t="s">
        <v>109</v>
      </c>
      <c r="E15" s="828" t="s">
        <v>109</v>
      </c>
      <c r="F15" s="827" t="s">
        <v>109</v>
      </c>
      <c r="G15" s="829" t="n">
        <v>1000</v>
      </c>
      <c r="H15" s="830" t="s">
        <v>488</v>
      </c>
      <c r="I15" s="294" t="s">
        <v>109</v>
      </c>
      <c r="J15" s="294" t="s">
        <v>109</v>
      </c>
      <c r="K15" s="294" t="s">
        <v>109</v>
      </c>
      <c r="L15" s="294" t="s">
        <v>109</v>
      </c>
      <c r="M15" s="294" t="s">
        <v>109</v>
      </c>
      <c r="N15" s="830" t="s">
        <v>488</v>
      </c>
      <c r="O15" s="294" t="s">
        <v>109</v>
      </c>
      <c r="P15" s="294" t="s">
        <v>109</v>
      </c>
      <c r="Q15" s="831" t="s">
        <v>109</v>
      </c>
      <c r="S15" s="29"/>
      <c r="T15" s="29"/>
      <c r="U15" s="29"/>
      <c r="V15" s="29"/>
    </row>
    <row r="16" customFormat="false" ht="30.75" hidden="false" customHeight="true" outlineLevel="0" collapsed="false">
      <c r="B16" s="832" t="s">
        <v>490</v>
      </c>
      <c r="C16" s="832"/>
      <c r="D16" s="833"/>
      <c r="E16" s="623"/>
      <c r="F16" s="833"/>
      <c r="G16" s="834" t="n">
        <v>1001</v>
      </c>
      <c r="H16" s="809"/>
      <c r="I16" s="809"/>
      <c r="J16" s="809"/>
      <c r="K16" s="809"/>
      <c r="L16" s="809"/>
      <c r="M16" s="809"/>
      <c r="N16" s="809"/>
      <c r="O16" s="809"/>
      <c r="P16" s="809"/>
      <c r="Q16" s="810"/>
      <c r="S16" s="5"/>
      <c r="T16" s="5"/>
      <c r="U16" s="5"/>
      <c r="V16" s="5"/>
    </row>
    <row r="17" customFormat="false" ht="15" hidden="false" customHeight="true" outlineLevel="0" collapsed="false">
      <c r="B17" s="835"/>
      <c r="C17" s="835"/>
      <c r="D17" s="836"/>
      <c r="E17" s="837"/>
      <c r="F17" s="838"/>
      <c r="G17" s="834"/>
      <c r="H17" s="790"/>
      <c r="I17" s="790"/>
      <c r="J17" s="790"/>
      <c r="K17" s="790"/>
      <c r="L17" s="790"/>
      <c r="M17" s="790"/>
      <c r="N17" s="790"/>
      <c r="O17" s="839"/>
      <c r="P17" s="839"/>
      <c r="Q17" s="801"/>
      <c r="S17" s="40" t="s">
        <v>31</v>
      </c>
      <c r="T17" s="40"/>
      <c r="U17" s="40"/>
      <c r="V17" s="40"/>
    </row>
    <row r="18" customFormat="false" ht="36" hidden="false" customHeight="true" outlineLevel="0" collapsed="false">
      <c r="B18" s="840" t="s">
        <v>588</v>
      </c>
      <c r="C18" s="840"/>
      <c r="D18" s="833" t="s">
        <v>109</v>
      </c>
      <c r="E18" s="623" t="s">
        <v>109</v>
      </c>
      <c r="F18" s="833" t="s">
        <v>109</v>
      </c>
      <c r="G18" s="841" t="n">
        <v>2000</v>
      </c>
      <c r="H18" s="707" t="s">
        <v>499</v>
      </c>
      <c r="I18" s="294" t="s">
        <v>109</v>
      </c>
      <c r="J18" s="294" t="s">
        <v>109</v>
      </c>
      <c r="K18" s="294" t="s">
        <v>109</v>
      </c>
      <c r="L18" s="294" t="s">
        <v>109</v>
      </c>
      <c r="M18" s="294" t="s">
        <v>109</v>
      </c>
      <c r="N18" s="707" t="s">
        <v>499</v>
      </c>
      <c r="O18" s="294" t="s">
        <v>109</v>
      </c>
      <c r="P18" s="294" t="s">
        <v>109</v>
      </c>
      <c r="Q18" s="806" t="s">
        <v>109</v>
      </c>
      <c r="S18" s="40"/>
      <c r="T18" s="40"/>
      <c r="U18" s="40"/>
      <c r="V18" s="40"/>
    </row>
    <row r="19" customFormat="false" ht="33" hidden="false" customHeight="true" outlineLevel="0" collapsed="false">
      <c r="B19" s="832" t="s">
        <v>490</v>
      </c>
      <c r="C19" s="832"/>
      <c r="D19" s="833"/>
      <c r="E19" s="623"/>
      <c r="F19" s="833"/>
      <c r="G19" s="841" t="n">
        <v>2001</v>
      </c>
      <c r="H19" s="809"/>
      <c r="I19" s="809"/>
      <c r="J19" s="809"/>
      <c r="K19" s="809"/>
      <c r="L19" s="809"/>
      <c r="M19" s="809"/>
      <c r="N19" s="809"/>
      <c r="O19" s="809"/>
      <c r="P19" s="809"/>
      <c r="Q19" s="810"/>
      <c r="S19" s="40"/>
      <c r="T19" s="40"/>
      <c r="U19" s="40"/>
      <c r="V19" s="40"/>
    </row>
    <row r="20" customFormat="false" ht="15" hidden="false" customHeight="true" outlineLevel="0" collapsed="false">
      <c r="B20" s="835"/>
      <c r="C20" s="835"/>
      <c r="D20" s="836"/>
      <c r="E20" s="837"/>
      <c r="F20" s="838"/>
      <c r="G20" s="841"/>
      <c r="H20" s="809"/>
      <c r="I20" s="294"/>
      <c r="J20" s="294"/>
      <c r="K20" s="294"/>
      <c r="L20" s="294"/>
      <c r="M20" s="294"/>
      <c r="N20" s="809"/>
      <c r="O20" s="294"/>
      <c r="P20" s="294"/>
      <c r="Q20" s="806"/>
      <c r="S20" s="40"/>
      <c r="T20" s="40"/>
      <c r="U20" s="40"/>
      <c r="V20" s="40"/>
    </row>
    <row r="21" customFormat="false" ht="28.5" hidden="false" customHeight="true" outlineLevel="0" collapsed="false">
      <c r="B21" s="840" t="s">
        <v>500</v>
      </c>
      <c r="C21" s="840"/>
      <c r="D21" s="833" t="s">
        <v>109</v>
      </c>
      <c r="E21" s="623" t="s">
        <v>109</v>
      </c>
      <c r="F21" s="833" t="s">
        <v>109</v>
      </c>
      <c r="G21" s="841" t="n">
        <v>3000</v>
      </c>
      <c r="H21" s="707" t="s">
        <v>501</v>
      </c>
      <c r="I21" s="294" t="s">
        <v>109</v>
      </c>
      <c r="J21" s="294" t="s">
        <v>109</v>
      </c>
      <c r="K21" s="294" t="s">
        <v>109</v>
      </c>
      <c r="L21" s="294" t="s">
        <v>109</v>
      </c>
      <c r="M21" s="294" t="s">
        <v>109</v>
      </c>
      <c r="N21" s="707" t="s">
        <v>501</v>
      </c>
      <c r="O21" s="294" t="s">
        <v>109</v>
      </c>
      <c r="P21" s="294" t="s">
        <v>109</v>
      </c>
      <c r="Q21" s="806" t="s">
        <v>109</v>
      </c>
      <c r="S21" s="40"/>
      <c r="T21" s="40"/>
      <c r="U21" s="40"/>
      <c r="V21" s="40"/>
    </row>
    <row r="22" customFormat="false" ht="32.25" hidden="false" customHeight="true" outlineLevel="0" collapsed="false">
      <c r="B22" s="832" t="s">
        <v>490</v>
      </c>
      <c r="C22" s="832"/>
      <c r="D22" s="833"/>
      <c r="E22" s="623"/>
      <c r="F22" s="833"/>
      <c r="G22" s="841" t="n">
        <v>3001</v>
      </c>
      <c r="H22" s="842"/>
      <c r="I22" s="842"/>
      <c r="J22" s="842"/>
      <c r="K22" s="842"/>
      <c r="L22" s="842"/>
      <c r="M22" s="842"/>
      <c r="N22" s="842"/>
      <c r="O22" s="842"/>
      <c r="P22" s="842"/>
      <c r="Q22" s="843"/>
      <c r="S22" s="40"/>
      <c r="T22" s="40"/>
      <c r="U22" s="40"/>
      <c r="V22" s="40"/>
    </row>
    <row r="23" customFormat="false" ht="15.75" hidden="false" customHeight="false" outlineLevel="0" collapsed="false">
      <c r="B23" s="835"/>
      <c r="C23" s="835"/>
      <c r="D23" s="836"/>
      <c r="E23" s="837"/>
      <c r="F23" s="838"/>
      <c r="G23" s="841"/>
      <c r="H23" s="842"/>
      <c r="I23" s="294"/>
      <c r="J23" s="294"/>
      <c r="K23" s="294"/>
      <c r="L23" s="294"/>
      <c r="M23" s="294"/>
      <c r="N23" s="842"/>
      <c r="O23" s="294"/>
      <c r="P23" s="294"/>
      <c r="Q23" s="806"/>
      <c r="S23" s="40"/>
      <c r="T23" s="40"/>
      <c r="U23" s="40"/>
      <c r="V23" s="40"/>
    </row>
    <row r="24" customFormat="false" ht="25.5" hidden="false" customHeight="true" outlineLevel="0" collapsed="false">
      <c r="B24" s="840" t="s">
        <v>502</v>
      </c>
      <c r="C24" s="840"/>
      <c r="D24" s="833" t="s">
        <v>109</v>
      </c>
      <c r="E24" s="623" t="s">
        <v>109</v>
      </c>
      <c r="F24" s="833" t="s">
        <v>109</v>
      </c>
      <c r="G24" s="841" t="n">
        <v>4000</v>
      </c>
      <c r="H24" s="707" t="s">
        <v>503</v>
      </c>
      <c r="I24" s="294" t="s">
        <v>109</v>
      </c>
      <c r="J24" s="294" t="s">
        <v>109</v>
      </c>
      <c r="K24" s="294" t="s">
        <v>109</v>
      </c>
      <c r="L24" s="294" t="s">
        <v>109</v>
      </c>
      <c r="M24" s="294" t="s">
        <v>109</v>
      </c>
      <c r="N24" s="707" t="s">
        <v>503</v>
      </c>
      <c r="O24" s="294" t="s">
        <v>109</v>
      </c>
      <c r="P24" s="294" t="s">
        <v>109</v>
      </c>
      <c r="Q24" s="806" t="s">
        <v>109</v>
      </c>
    </row>
    <row r="25" customFormat="false" ht="30" hidden="false" customHeight="true" outlineLevel="0" collapsed="false">
      <c r="B25" s="832" t="s">
        <v>490</v>
      </c>
      <c r="C25" s="832"/>
      <c r="D25" s="833"/>
      <c r="E25" s="623"/>
      <c r="F25" s="833"/>
      <c r="G25" s="841" t="n">
        <v>4001</v>
      </c>
      <c r="H25" s="842"/>
      <c r="I25" s="842"/>
      <c r="J25" s="842"/>
      <c r="K25" s="842"/>
      <c r="L25" s="842"/>
      <c r="M25" s="842"/>
      <c r="N25" s="842"/>
      <c r="O25" s="842"/>
      <c r="P25" s="842"/>
      <c r="Q25" s="843"/>
      <c r="S25" s="52" t="s">
        <v>55</v>
      </c>
      <c r="T25" s="52"/>
      <c r="U25" s="52"/>
      <c r="V25" s="52"/>
    </row>
    <row r="26" customFormat="false" ht="15.75" hidden="false" customHeight="false" outlineLevel="0" collapsed="false">
      <c r="B26" s="835"/>
      <c r="C26" s="835"/>
      <c r="D26" s="836"/>
      <c r="E26" s="837"/>
      <c r="F26" s="838"/>
      <c r="G26" s="841"/>
      <c r="H26" s="842"/>
      <c r="I26" s="294"/>
      <c r="J26" s="294"/>
      <c r="K26" s="294"/>
      <c r="L26" s="294"/>
      <c r="M26" s="294"/>
      <c r="N26" s="842"/>
      <c r="O26" s="294"/>
      <c r="P26" s="294"/>
      <c r="Q26" s="806"/>
      <c r="S26" s="52"/>
      <c r="T26" s="52"/>
      <c r="U26" s="52"/>
      <c r="V26" s="52"/>
    </row>
    <row r="27" customFormat="false" ht="27.75" hidden="false" customHeight="true" outlineLevel="0" collapsed="false">
      <c r="B27" s="844" t="s">
        <v>504</v>
      </c>
      <c r="C27" s="844"/>
      <c r="D27" s="833" t="s">
        <v>109</v>
      </c>
      <c r="E27" s="623" t="s">
        <v>109</v>
      </c>
      <c r="F27" s="833" t="s">
        <v>109</v>
      </c>
      <c r="G27" s="841" t="n">
        <v>5000</v>
      </c>
      <c r="H27" s="707" t="s">
        <v>505</v>
      </c>
      <c r="I27" s="294" t="s">
        <v>109</v>
      </c>
      <c r="J27" s="294" t="s">
        <v>109</v>
      </c>
      <c r="K27" s="294" t="s">
        <v>109</v>
      </c>
      <c r="L27" s="294" t="s">
        <v>109</v>
      </c>
      <c r="M27" s="294" t="s">
        <v>109</v>
      </c>
      <c r="N27" s="707" t="s">
        <v>505</v>
      </c>
      <c r="O27" s="294" t="s">
        <v>109</v>
      </c>
      <c r="P27" s="294" t="s">
        <v>109</v>
      </c>
      <c r="Q27" s="806" t="s">
        <v>109</v>
      </c>
      <c r="S27" s="52"/>
      <c r="T27" s="52"/>
      <c r="U27" s="52"/>
      <c r="V27" s="52"/>
    </row>
    <row r="28" customFormat="false" ht="30" hidden="false" customHeight="true" outlineLevel="0" collapsed="false">
      <c r="B28" s="832" t="s">
        <v>490</v>
      </c>
      <c r="C28" s="832"/>
      <c r="D28" s="833"/>
      <c r="E28" s="623"/>
      <c r="F28" s="833"/>
      <c r="G28" s="841" t="n">
        <v>5001</v>
      </c>
      <c r="H28" s="842"/>
      <c r="I28" s="842"/>
      <c r="J28" s="842"/>
      <c r="K28" s="842"/>
      <c r="L28" s="842"/>
      <c r="M28" s="842"/>
      <c r="N28" s="842"/>
      <c r="O28" s="842"/>
      <c r="P28" s="842"/>
      <c r="Q28" s="843"/>
      <c r="S28" s="52"/>
      <c r="T28" s="52"/>
      <c r="U28" s="52"/>
      <c r="V28" s="52"/>
    </row>
    <row r="29" customFormat="false" ht="15" hidden="false" customHeight="false" outlineLevel="0" collapsed="false">
      <c r="B29" s="835"/>
      <c r="C29" s="835"/>
      <c r="D29" s="836"/>
      <c r="E29" s="837"/>
      <c r="F29" s="838"/>
      <c r="G29" s="845"/>
      <c r="H29" s="842"/>
      <c r="I29" s="842"/>
      <c r="J29" s="842"/>
      <c r="K29" s="842"/>
      <c r="L29" s="842"/>
      <c r="M29" s="842"/>
      <c r="N29" s="842"/>
      <c r="O29" s="842"/>
      <c r="P29" s="842"/>
      <c r="Q29" s="843"/>
      <c r="S29" s="52"/>
      <c r="T29" s="52"/>
      <c r="U29" s="52"/>
      <c r="V29" s="52"/>
    </row>
    <row r="30" customFormat="false" ht="39" hidden="false" customHeight="true" outlineLevel="0" collapsed="false">
      <c r="B30" s="846" t="s">
        <v>589</v>
      </c>
      <c r="C30" s="846"/>
      <c r="D30" s="846"/>
      <c r="E30" s="846"/>
      <c r="F30" s="846"/>
      <c r="G30" s="847" t="n">
        <v>9000</v>
      </c>
      <c r="H30" s="294" t="s">
        <v>109</v>
      </c>
      <c r="I30" s="294" t="s">
        <v>109</v>
      </c>
      <c r="J30" s="294" t="s">
        <v>109</v>
      </c>
      <c r="K30" s="294" t="s">
        <v>109</v>
      </c>
      <c r="L30" s="294" t="s">
        <v>109</v>
      </c>
      <c r="M30" s="294" t="s">
        <v>109</v>
      </c>
      <c r="N30" s="805" t="s">
        <v>305</v>
      </c>
      <c r="O30" s="294" t="s">
        <v>109</v>
      </c>
      <c r="P30" s="294" t="s">
        <v>109</v>
      </c>
      <c r="Q30" s="806" t="s">
        <v>109</v>
      </c>
      <c r="S30" s="52"/>
      <c r="T30" s="52"/>
      <c r="U30" s="52"/>
      <c r="V30" s="52"/>
    </row>
    <row r="31" customFormat="false" ht="6.75" hidden="false" customHeight="true" outlineLevel="0" collapsed="false"/>
    <row r="32" customFormat="false" ht="39" hidden="false" customHeight="false" outlineLevel="0" collapsed="false">
      <c r="B32" s="205" t="s">
        <v>266</v>
      </c>
      <c r="C32" s="848"/>
      <c r="D32" s="219"/>
      <c r="E32" s="299"/>
      <c r="F32" s="299"/>
      <c r="G32" s="299"/>
      <c r="H32" s="299"/>
      <c r="I32" s="218"/>
      <c r="J32" s="409"/>
      <c r="K32" s="371"/>
      <c r="L32" s="371"/>
      <c r="M32" s="371"/>
      <c r="O32" s="371"/>
      <c r="P32" s="371"/>
    </row>
    <row r="33" customFormat="false" ht="18.75" hidden="false" customHeight="true" outlineLevel="0" collapsed="false">
      <c r="B33" s="112"/>
      <c r="C33" s="849"/>
      <c r="D33" s="849"/>
      <c r="E33" s="114" t="s">
        <v>207</v>
      </c>
      <c r="F33" s="114"/>
      <c r="G33" s="114"/>
      <c r="H33" s="114"/>
      <c r="I33" s="115"/>
      <c r="J33" s="114" t="s">
        <v>248</v>
      </c>
      <c r="K33" s="114"/>
      <c r="L33" s="114"/>
      <c r="M33" s="114"/>
      <c r="N33" s="54"/>
      <c r="O33" s="114" t="s">
        <v>208</v>
      </c>
      <c r="P33" s="114"/>
    </row>
    <row r="34" customFormat="false" ht="15" hidden="false" customHeight="false" outlineLevel="0" collapsed="false">
      <c r="B34" s="112" t="s">
        <v>209</v>
      </c>
      <c r="C34" s="218"/>
      <c r="D34" s="219"/>
      <c r="E34" s="412"/>
      <c r="F34" s="530"/>
      <c r="G34" s="412"/>
      <c r="H34" s="54"/>
      <c r="I34" s="54"/>
      <c r="J34" s="413"/>
      <c r="K34" s="413"/>
      <c r="L34" s="413"/>
      <c r="M34" s="413"/>
      <c r="N34" s="54"/>
      <c r="O34" s="530"/>
      <c r="P34" s="530"/>
      <c r="S34" s="54"/>
      <c r="T34" s="54"/>
      <c r="U34" s="54"/>
      <c r="V34" s="54"/>
    </row>
    <row r="35" customFormat="false" ht="15" hidden="false" customHeight="true" outlineLevel="0" collapsed="false">
      <c r="B35" s="119"/>
      <c r="C35" s="849"/>
      <c r="D35" s="849"/>
      <c r="E35" s="114" t="s">
        <v>207</v>
      </c>
      <c r="F35" s="114"/>
      <c r="G35" s="114"/>
      <c r="H35" s="114"/>
      <c r="I35" s="115"/>
      <c r="J35" s="850" t="s">
        <v>249</v>
      </c>
      <c r="K35" s="850"/>
      <c r="L35" s="850"/>
      <c r="M35" s="850"/>
      <c r="N35" s="54"/>
      <c r="O35" s="114" t="s">
        <v>210</v>
      </c>
      <c r="P35" s="114"/>
    </row>
    <row r="36" customFormat="false" ht="15" hidden="false" customHeight="false" outlineLevel="0" collapsed="false">
      <c r="B36" s="112" t="s">
        <v>211</v>
      </c>
      <c r="C36" s="218"/>
      <c r="D36" s="219"/>
      <c r="E36" s="219"/>
      <c r="F36" s="220"/>
      <c r="G36" s="221"/>
      <c r="H36" s="219"/>
      <c r="I36" s="221"/>
    </row>
  </sheetData>
  <mergeCells count="57">
    <mergeCell ref="B1:Q1"/>
    <mergeCell ref="S1:V2"/>
    <mergeCell ref="S3:V8"/>
    <mergeCell ref="E4:N4"/>
    <mergeCell ref="O4:P4"/>
    <mergeCell ref="O5:P5"/>
    <mergeCell ref="O6:P6"/>
    <mergeCell ref="B7:C7"/>
    <mergeCell ref="O7:P7"/>
    <mergeCell ref="B8:C8"/>
    <mergeCell ref="O8:P8"/>
    <mergeCell ref="B9:C9"/>
    <mergeCell ref="O9:P9"/>
    <mergeCell ref="B10:C10"/>
    <mergeCell ref="O10:P10"/>
    <mergeCell ref="S10:V15"/>
    <mergeCell ref="B12:C13"/>
    <mergeCell ref="D12:D13"/>
    <mergeCell ref="E12:F12"/>
    <mergeCell ref="G12:G13"/>
    <mergeCell ref="H12:H13"/>
    <mergeCell ref="I12:K12"/>
    <mergeCell ref="L12:M12"/>
    <mergeCell ref="N12:N13"/>
    <mergeCell ref="O12:P12"/>
    <mergeCell ref="Q12:Q13"/>
    <mergeCell ref="B14:C14"/>
    <mergeCell ref="B15:C15"/>
    <mergeCell ref="B16:C16"/>
    <mergeCell ref="B17:C17"/>
    <mergeCell ref="S17:V23"/>
    <mergeCell ref="B18:C18"/>
    <mergeCell ref="B19:C19"/>
    <mergeCell ref="B20:C20"/>
    <mergeCell ref="B21:C21"/>
    <mergeCell ref="B22:C22"/>
    <mergeCell ref="B23:C23"/>
    <mergeCell ref="B24:C24"/>
    <mergeCell ref="B25:C25"/>
    <mergeCell ref="S25:V30"/>
    <mergeCell ref="B26:C26"/>
    <mergeCell ref="B27:C27"/>
    <mergeCell ref="B28:C28"/>
    <mergeCell ref="B29:C29"/>
    <mergeCell ref="B30:F30"/>
    <mergeCell ref="K32:M32"/>
    <mergeCell ref="O32:P32"/>
    <mergeCell ref="C33:D33"/>
    <mergeCell ref="E33:H33"/>
    <mergeCell ref="J33:M33"/>
    <mergeCell ref="O33:P33"/>
    <mergeCell ref="J34:M34"/>
    <mergeCell ref="O34:P34"/>
    <mergeCell ref="C35:D35"/>
    <mergeCell ref="E35:H35"/>
    <mergeCell ref="J35:M35"/>
    <mergeCell ref="O35:P35"/>
  </mergeCells>
  <printOptions headings="false" gridLines="false" gridLinesSet="true" horizontalCentered="false" verticalCentered="false"/>
  <pageMargins left="0.708333333333333" right="0.39375" top="0.590972222222222" bottom="0.39375" header="0.157638888888889" footer="0.511811023622047"/>
  <pageSetup paperSize="9" scale="100" fitToWidth="1" fitToHeight="0" pageOrder="downThenOver" orientation="landscape" blackAndWhite="false" draft="false" cellComments="none" firstPageNumber="14" useFirstPageNumber="true" horizontalDpi="300" verticalDpi="300" copies="1"/>
  <headerFooter differentFirst="false" differentOddEven="false">
    <oddHeader>&amp;C&amp;"Times New Roman,Обычный"&amp;P</oddHeader>
    <odd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T97"/>
  <sheetViews>
    <sheetView showFormulas="false" showGridLines="true" showRowColHeaders="true" showZeros="true" rightToLeft="false" tabSelected="false" showOutlineSymbols="true" defaultGridColor="true" view="normal" topLeftCell="A65" colorId="64" zoomScale="100" zoomScaleNormal="100" zoomScalePageLayoutView="100" workbookViewId="0">
      <selection pane="topLeft" activeCell="F88" activeCellId="0" sqref="F88"/>
    </sheetView>
  </sheetViews>
  <sheetFormatPr defaultColWidth="9.1484375" defaultRowHeight="15" zeroHeight="false" outlineLevelRow="0" outlineLevelCol="0"/>
  <cols>
    <col collapsed="false" customWidth="true" hidden="false" outlineLevel="0" max="1" min="1" style="249" width="0.57"/>
    <col collapsed="false" customWidth="true" hidden="false" outlineLevel="0" max="2" min="2" style="851" width="44.29"/>
    <col collapsed="false" customWidth="true" hidden="false" outlineLevel="0" max="3" min="3" style="249" width="7.16"/>
    <col collapsed="false" customWidth="true" hidden="false" outlineLevel="0" max="4" min="4" style="249" width="12.42"/>
    <col collapsed="false" customWidth="true" hidden="false" outlineLevel="0" max="5" min="5" style="249" width="13"/>
    <col collapsed="false" customWidth="true" hidden="false" outlineLevel="0" max="6" min="6" style="249" width="12.42"/>
    <col collapsed="false" customWidth="true" hidden="false" outlineLevel="0" max="7" min="7" style="249" width="12.71"/>
    <col collapsed="false" customWidth="true" hidden="false" outlineLevel="0" max="8" min="8" style="249" width="12.42"/>
    <col collapsed="false" customWidth="true" hidden="false" outlineLevel="0" max="9" min="9" style="249" width="10.85"/>
    <col collapsed="false" customWidth="true" hidden="false" outlineLevel="0" max="10" min="10" style="249" width="12.42"/>
    <col collapsed="false" customWidth="true" hidden="false" outlineLevel="0" max="11" min="11" style="249" width="10.85"/>
    <col collapsed="false" customWidth="true" hidden="false" outlineLevel="0" max="12" min="12" style="249" width="12.42"/>
    <col collapsed="false" customWidth="true" hidden="false" outlineLevel="0" max="13" min="13" style="249" width="10.85"/>
    <col collapsed="false" customWidth="true" hidden="false" outlineLevel="0" max="14" min="14" style="249" width="12.42"/>
    <col collapsed="false" customWidth="true" hidden="false" outlineLevel="0" max="15" min="15" style="249" width="10.85"/>
    <col collapsed="false" customWidth="true" hidden="false" outlineLevel="0" max="16" min="16" style="249" width="6.57"/>
    <col collapsed="false" customWidth="false" hidden="false" outlineLevel="0" max="221" min="21" style="249" width="9.14"/>
    <col collapsed="false" customWidth="true" hidden="false" outlineLevel="0" max="222" min="222" style="249" width="47.71"/>
    <col collapsed="false" customWidth="true" hidden="false" outlineLevel="0" max="223" min="223" style="249" width="6.57"/>
    <col collapsed="false" customWidth="true" hidden="false" outlineLevel="0" max="224" min="224" style="249" width="20.57"/>
    <col collapsed="false" customWidth="true" hidden="true" outlineLevel="0" max="234" min="225" style="249" width="11.53"/>
    <col collapsed="false" customWidth="true" hidden="false" outlineLevel="0" max="235" min="235" style="249" width="21.84"/>
    <col collapsed="false" customWidth="true" hidden="false" outlineLevel="0" max="236" min="236" style="249" width="21.71"/>
    <col collapsed="false" customWidth="true" hidden="false" outlineLevel="0" max="237" min="237" style="249" width="22.42"/>
    <col collapsed="false" customWidth="true" hidden="false" outlineLevel="0" max="239" min="238" style="249" width="20.85"/>
    <col collapsed="false" customWidth="true" hidden="false" outlineLevel="0" max="240" min="240" style="249" width="19.29"/>
    <col collapsed="false" customWidth="true" hidden="false" outlineLevel="0" max="241" min="241" style="249" width="21"/>
    <col collapsed="false" customWidth="false" hidden="false" outlineLevel="0" max="477" min="242" style="249" width="9.14"/>
    <col collapsed="false" customWidth="true" hidden="false" outlineLevel="0" max="478" min="478" style="249" width="47.71"/>
    <col collapsed="false" customWidth="true" hidden="false" outlineLevel="0" max="479" min="479" style="249" width="6.57"/>
    <col collapsed="false" customWidth="true" hidden="false" outlineLevel="0" max="480" min="480" style="249" width="20.57"/>
    <col collapsed="false" customWidth="true" hidden="true" outlineLevel="0" max="490" min="481" style="249" width="11.53"/>
    <col collapsed="false" customWidth="true" hidden="false" outlineLevel="0" max="491" min="491" style="249" width="21.84"/>
    <col collapsed="false" customWidth="true" hidden="false" outlineLevel="0" max="492" min="492" style="249" width="21.71"/>
    <col collapsed="false" customWidth="true" hidden="false" outlineLevel="0" max="493" min="493" style="249" width="22.42"/>
    <col collapsed="false" customWidth="true" hidden="false" outlineLevel="0" max="495" min="494" style="249" width="20.85"/>
    <col collapsed="false" customWidth="true" hidden="false" outlineLevel="0" max="496" min="496" style="249" width="19.29"/>
    <col collapsed="false" customWidth="true" hidden="false" outlineLevel="0" max="497" min="497" style="249" width="21"/>
    <col collapsed="false" customWidth="false" hidden="false" outlineLevel="0" max="733" min="498" style="249" width="9.14"/>
    <col collapsed="false" customWidth="true" hidden="false" outlineLevel="0" max="734" min="734" style="249" width="47.71"/>
    <col collapsed="false" customWidth="true" hidden="false" outlineLevel="0" max="735" min="735" style="249" width="6.57"/>
    <col collapsed="false" customWidth="true" hidden="false" outlineLevel="0" max="736" min="736" style="249" width="20.57"/>
    <col collapsed="false" customWidth="true" hidden="true" outlineLevel="0" max="746" min="737" style="249" width="11.53"/>
    <col collapsed="false" customWidth="true" hidden="false" outlineLevel="0" max="747" min="747" style="249" width="21.84"/>
    <col collapsed="false" customWidth="true" hidden="false" outlineLevel="0" max="748" min="748" style="249" width="21.71"/>
    <col collapsed="false" customWidth="true" hidden="false" outlineLevel="0" max="749" min="749" style="249" width="22.42"/>
    <col collapsed="false" customWidth="true" hidden="false" outlineLevel="0" max="751" min="750" style="249" width="20.85"/>
    <col collapsed="false" customWidth="true" hidden="false" outlineLevel="0" max="752" min="752" style="249" width="19.29"/>
    <col collapsed="false" customWidth="true" hidden="false" outlineLevel="0" max="753" min="753" style="249" width="21"/>
    <col collapsed="false" customWidth="false" hidden="false" outlineLevel="0" max="989" min="754" style="249" width="9.14"/>
    <col collapsed="false" customWidth="true" hidden="false" outlineLevel="0" max="990" min="990" style="249" width="47.71"/>
    <col collapsed="false" customWidth="true" hidden="false" outlineLevel="0" max="991" min="991" style="249" width="6.57"/>
    <col collapsed="false" customWidth="true" hidden="false" outlineLevel="0" max="992" min="992" style="249" width="20.57"/>
    <col collapsed="false" customWidth="true" hidden="true" outlineLevel="0" max="1002" min="993" style="249" width="11.53"/>
    <col collapsed="false" customWidth="true" hidden="false" outlineLevel="0" max="1003" min="1003" style="249" width="21.84"/>
    <col collapsed="false" customWidth="true" hidden="false" outlineLevel="0" max="1004" min="1004" style="249" width="21.71"/>
    <col collapsed="false" customWidth="true" hidden="false" outlineLevel="0" max="1005" min="1005" style="249" width="22.42"/>
    <col collapsed="false" customWidth="true" hidden="false" outlineLevel="0" max="1007" min="1006" style="249" width="20.85"/>
    <col collapsed="false" customWidth="true" hidden="false" outlineLevel="0" max="1008" min="1008" style="249" width="19.29"/>
    <col collapsed="false" customWidth="true" hidden="false" outlineLevel="0" max="1009" min="1009" style="249" width="21"/>
    <col collapsed="false" customWidth="false" hidden="false" outlineLevel="0" max="1245" min="1010" style="249" width="9.14"/>
    <col collapsed="false" customWidth="true" hidden="false" outlineLevel="0" max="1246" min="1246" style="249" width="47.71"/>
    <col collapsed="false" customWidth="true" hidden="false" outlineLevel="0" max="1247" min="1247" style="249" width="6.57"/>
    <col collapsed="false" customWidth="true" hidden="false" outlineLevel="0" max="1248" min="1248" style="249" width="20.57"/>
    <col collapsed="false" customWidth="true" hidden="true" outlineLevel="0" max="1258" min="1249" style="249" width="11.53"/>
    <col collapsed="false" customWidth="true" hidden="false" outlineLevel="0" max="1259" min="1259" style="249" width="21.84"/>
    <col collapsed="false" customWidth="true" hidden="false" outlineLevel="0" max="1260" min="1260" style="249" width="21.71"/>
    <col collapsed="false" customWidth="true" hidden="false" outlineLevel="0" max="1261" min="1261" style="249" width="22.42"/>
    <col collapsed="false" customWidth="true" hidden="false" outlineLevel="0" max="1263" min="1262" style="249" width="20.85"/>
    <col collapsed="false" customWidth="true" hidden="false" outlineLevel="0" max="1264" min="1264" style="249" width="19.29"/>
    <col collapsed="false" customWidth="true" hidden="false" outlineLevel="0" max="1265" min="1265" style="249" width="21"/>
    <col collapsed="false" customWidth="false" hidden="false" outlineLevel="0" max="1501" min="1266" style="249" width="9.14"/>
    <col collapsed="false" customWidth="true" hidden="false" outlineLevel="0" max="1502" min="1502" style="249" width="47.71"/>
    <col collapsed="false" customWidth="true" hidden="false" outlineLevel="0" max="1503" min="1503" style="249" width="6.57"/>
    <col collapsed="false" customWidth="true" hidden="false" outlineLevel="0" max="1504" min="1504" style="249" width="20.57"/>
    <col collapsed="false" customWidth="true" hidden="true" outlineLevel="0" max="1514" min="1505" style="249" width="11.53"/>
    <col collapsed="false" customWidth="true" hidden="false" outlineLevel="0" max="1515" min="1515" style="249" width="21.84"/>
    <col collapsed="false" customWidth="true" hidden="false" outlineLevel="0" max="1516" min="1516" style="249" width="21.71"/>
    <col collapsed="false" customWidth="true" hidden="false" outlineLevel="0" max="1517" min="1517" style="249" width="22.42"/>
    <col collapsed="false" customWidth="true" hidden="false" outlineLevel="0" max="1519" min="1518" style="249" width="20.85"/>
    <col collapsed="false" customWidth="true" hidden="false" outlineLevel="0" max="1520" min="1520" style="249" width="19.29"/>
    <col collapsed="false" customWidth="true" hidden="false" outlineLevel="0" max="1521" min="1521" style="249" width="21"/>
    <col collapsed="false" customWidth="false" hidden="false" outlineLevel="0" max="1757" min="1522" style="249" width="9.14"/>
    <col collapsed="false" customWidth="true" hidden="false" outlineLevel="0" max="1758" min="1758" style="249" width="47.71"/>
    <col collapsed="false" customWidth="true" hidden="false" outlineLevel="0" max="1759" min="1759" style="249" width="6.57"/>
    <col collapsed="false" customWidth="true" hidden="false" outlineLevel="0" max="1760" min="1760" style="249" width="20.57"/>
    <col collapsed="false" customWidth="true" hidden="true" outlineLevel="0" max="1770" min="1761" style="249" width="11.53"/>
    <col collapsed="false" customWidth="true" hidden="false" outlineLevel="0" max="1771" min="1771" style="249" width="21.84"/>
    <col collapsed="false" customWidth="true" hidden="false" outlineLevel="0" max="1772" min="1772" style="249" width="21.71"/>
    <col collapsed="false" customWidth="true" hidden="false" outlineLevel="0" max="1773" min="1773" style="249" width="22.42"/>
    <col collapsed="false" customWidth="true" hidden="false" outlineLevel="0" max="1775" min="1774" style="249" width="20.85"/>
    <col collapsed="false" customWidth="true" hidden="false" outlineLevel="0" max="1776" min="1776" style="249" width="19.29"/>
    <col collapsed="false" customWidth="true" hidden="false" outlineLevel="0" max="1777" min="1777" style="249" width="21"/>
    <col collapsed="false" customWidth="false" hidden="false" outlineLevel="0" max="2013" min="1778" style="249" width="9.14"/>
    <col collapsed="false" customWidth="true" hidden="false" outlineLevel="0" max="2014" min="2014" style="249" width="47.71"/>
    <col collapsed="false" customWidth="true" hidden="false" outlineLevel="0" max="2015" min="2015" style="249" width="6.57"/>
    <col collapsed="false" customWidth="true" hidden="false" outlineLevel="0" max="2016" min="2016" style="249" width="20.57"/>
    <col collapsed="false" customWidth="true" hidden="true" outlineLevel="0" max="2026" min="2017" style="249" width="11.53"/>
    <col collapsed="false" customWidth="true" hidden="false" outlineLevel="0" max="2027" min="2027" style="249" width="21.84"/>
    <col collapsed="false" customWidth="true" hidden="false" outlineLevel="0" max="2028" min="2028" style="249" width="21.71"/>
    <col collapsed="false" customWidth="true" hidden="false" outlineLevel="0" max="2029" min="2029" style="249" width="22.42"/>
    <col collapsed="false" customWidth="true" hidden="false" outlineLevel="0" max="2031" min="2030" style="249" width="20.85"/>
    <col collapsed="false" customWidth="true" hidden="false" outlineLevel="0" max="2032" min="2032" style="249" width="19.29"/>
    <col collapsed="false" customWidth="true" hidden="false" outlineLevel="0" max="2033" min="2033" style="249" width="21"/>
    <col collapsed="false" customWidth="false" hidden="false" outlineLevel="0" max="2269" min="2034" style="249" width="9.14"/>
    <col collapsed="false" customWidth="true" hidden="false" outlineLevel="0" max="2270" min="2270" style="249" width="47.71"/>
    <col collapsed="false" customWidth="true" hidden="false" outlineLevel="0" max="2271" min="2271" style="249" width="6.57"/>
    <col collapsed="false" customWidth="true" hidden="false" outlineLevel="0" max="2272" min="2272" style="249" width="20.57"/>
    <col collapsed="false" customWidth="true" hidden="true" outlineLevel="0" max="2282" min="2273" style="249" width="11.53"/>
    <col collapsed="false" customWidth="true" hidden="false" outlineLevel="0" max="2283" min="2283" style="249" width="21.84"/>
    <col collapsed="false" customWidth="true" hidden="false" outlineLevel="0" max="2284" min="2284" style="249" width="21.71"/>
    <col collapsed="false" customWidth="true" hidden="false" outlineLevel="0" max="2285" min="2285" style="249" width="22.42"/>
    <col collapsed="false" customWidth="true" hidden="false" outlineLevel="0" max="2287" min="2286" style="249" width="20.85"/>
    <col collapsed="false" customWidth="true" hidden="false" outlineLevel="0" max="2288" min="2288" style="249" width="19.29"/>
    <col collapsed="false" customWidth="true" hidden="false" outlineLevel="0" max="2289" min="2289" style="249" width="21"/>
    <col collapsed="false" customWidth="false" hidden="false" outlineLevel="0" max="2525" min="2290" style="249" width="9.14"/>
    <col collapsed="false" customWidth="true" hidden="false" outlineLevel="0" max="2526" min="2526" style="249" width="47.71"/>
    <col collapsed="false" customWidth="true" hidden="false" outlineLevel="0" max="2527" min="2527" style="249" width="6.57"/>
    <col collapsed="false" customWidth="true" hidden="false" outlineLevel="0" max="2528" min="2528" style="249" width="20.57"/>
    <col collapsed="false" customWidth="true" hidden="true" outlineLevel="0" max="2538" min="2529" style="249" width="11.53"/>
    <col collapsed="false" customWidth="true" hidden="false" outlineLevel="0" max="2539" min="2539" style="249" width="21.84"/>
    <col collapsed="false" customWidth="true" hidden="false" outlineLevel="0" max="2540" min="2540" style="249" width="21.71"/>
    <col collapsed="false" customWidth="true" hidden="false" outlineLevel="0" max="2541" min="2541" style="249" width="22.42"/>
    <col collapsed="false" customWidth="true" hidden="false" outlineLevel="0" max="2543" min="2542" style="249" width="20.85"/>
    <col collapsed="false" customWidth="true" hidden="false" outlineLevel="0" max="2544" min="2544" style="249" width="19.29"/>
    <col collapsed="false" customWidth="true" hidden="false" outlineLevel="0" max="2545" min="2545" style="249" width="21"/>
    <col collapsed="false" customWidth="false" hidden="false" outlineLevel="0" max="2781" min="2546" style="249" width="9.14"/>
    <col collapsed="false" customWidth="true" hidden="false" outlineLevel="0" max="2782" min="2782" style="249" width="47.71"/>
    <col collapsed="false" customWidth="true" hidden="false" outlineLevel="0" max="2783" min="2783" style="249" width="6.57"/>
    <col collapsed="false" customWidth="true" hidden="false" outlineLevel="0" max="2784" min="2784" style="249" width="20.57"/>
    <col collapsed="false" customWidth="true" hidden="true" outlineLevel="0" max="2794" min="2785" style="249" width="11.53"/>
    <col collapsed="false" customWidth="true" hidden="false" outlineLevel="0" max="2795" min="2795" style="249" width="21.84"/>
    <col collapsed="false" customWidth="true" hidden="false" outlineLevel="0" max="2796" min="2796" style="249" width="21.71"/>
    <col collapsed="false" customWidth="true" hidden="false" outlineLevel="0" max="2797" min="2797" style="249" width="22.42"/>
    <col collapsed="false" customWidth="true" hidden="false" outlineLevel="0" max="2799" min="2798" style="249" width="20.85"/>
    <col collapsed="false" customWidth="true" hidden="false" outlineLevel="0" max="2800" min="2800" style="249" width="19.29"/>
    <col collapsed="false" customWidth="true" hidden="false" outlineLevel="0" max="2801" min="2801" style="249" width="21"/>
    <col collapsed="false" customWidth="false" hidden="false" outlineLevel="0" max="3037" min="2802" style="249" width="9.14"/>
    <col collapsed="false" customWidth="true" hidden="false" outlineLevel="0" max="3038" min="3038" style="249" width="47.71"/>
    <col collapsed="false" customWidth="true" hidden="false" outlineLevel="0" max="3039" min="3039" style="249" width="6.57"/>
    <col collapsed="false" customWidth="true" hidden="false" outlineLevel="0" max="3040" min="3040" style="249" width="20.57"/>
    <col collapsed="false" customWidth="true" hidden="true" outlineLevel="0" max="3050" min="3041" style="249" width="11.53"/>
    <col collapsed="false" customWidth="true" hidden="false" outlineLevel="0" max="3051" min="3051" style="249" width="21.84"/>
    <col collapsed="false" customWidth="true" hidden="false" outlineLevel="0" max="3052" min="3052" style="249" width="21.71"/>
    <col collapsed="false" customWidth="true" hidden="false" outlineLevel="0" max="3053" min="3053" style="249" width="22.42"/>
    <col collapsed="false" customWidth="true" hidden="false" outlineLevel="0" max="3055" min="3054" style="249" width="20.85"/>
    <col collapsed="false" customWidth="true" hidden="false" outlineLevel="0" max="3056" min="3056" style="249" width="19.29"/>
    <col collapsed="false" customWidth="true" hidden="false" outlineLevel="0" max="3057" min="3057" style="249" width="21"/>
    <col collapsed="false" customWidth="false" hidden="false" outlineLevel="0" max="3293" min="3058" style="249" width="9.14"/>
    <col collapsed="false" customWidth="true" hidden="false" outlineLevel="0" max="3294" min="3294" style="249" width="47.71"/>
    <col collapsed="false" customWidth="true" hidden="false" outlineLevel="0" max="3295" min="3295" style="249" width="6.57"/>
    <col collapsed="false" customWidth="true" hidden="false" outlineLevel="0" max="3296" min="3296" style="249" width="20.57"/>
    <col collapsed="false" customWidth="true" hidden="true" outlineLevel="0" max="3306" min="3297" style="249" width="11.53"/>
    <col collapsed="false" customWidth="true" hidden="false" outlineLevel="0" max="3307" min="3307" style="249" width="21.84"/>
    <col collapsed="false" customWidth="true" hidden="false" outlineLevel="0" max="3308" min="3308" style="249" width="21.71"/>
    <col collapsed="false" customWidth="true" hidden="false" outlineLevel="0" max="3309" min="3309" style="249" width="22.42"/>
    <col collapsed="false" customWidth="true" hidden="false" outlineLevel="0" max="3311" min="3310" style="249" width="20.85"/>
    <col collapsed="false" customWidth="true" hidden="false" outlineLevel="0" max="3312" min="3312" style="249" width="19.29"/>
    <col collapsed="false" customWidth="true" hidden="false" outlineLevel="0" max="3313" min="3313" style="249" width="21"/>
    <col collapsed="false" customWidth="false" hidden="false" outlineLevel="0" max="3549" min="3314" style="249" width="9.14"/>
    <col collapsed="false" customWidth="true" hidden="false" outlineLevel="0" max="3550" min="3550" style="249" width="47.71"/>
    <col collapsed="false" customWidth="true" hidden="false" outlineLevel="0" max="3551" min="3551" style="249" width="6.57"/>
    <col collapsed="false" customWidth="true" hidden="false" outlineLevel="0" max="3552" min="3552" style="249" width="20.57"/>
    <col collapsed="false" customWidth="true" hidden="true" outlineLevel="0" max="3562" min="3553" style="249" width="11.53"/>
    <col collapsed="false" customWidth="true" hidden="false" outlineLevel="0" max="3563" min="3563" style="249" width="21.84"/>
    <col collapsed="false" customWidth="true" hidden="false" outlineLevel="0" max="3564" min="3564" style="249" width="21.71"/>
    <col collapsed="false" customWidth="true" hidden="false" outlineLevel="0" max="3565" min="3565" style="249" width="22.42"/>
    <col collapsed="false" customWidth="true" hidden="false" outlineLevel="0" max="3567" min="3566" style="249" width="20.85"/>
    <col collapsed="false" customWidth="true" hidden="false" outlineLevel="0" max="3568" min="3568" style="249" width="19.29"/>
    <col collapsed="false" customWidth="true" hidden="false" outlineLevel="0" max="3569" min="3569" style="249" width="21"/>
    <col collapsed="false" customWidth="false" hidden="false" outlineLevel="0" max="3805" min="3570" style="249" width="9.14"/>
    <col collapsed="false" customWidth="true" hidden="false" outlineLevel="0" max="3806" min="3806" style="249" width="47.71"/>
    <col collapsed="false" customWidth="true" hidden="false" outlineLevel="0" max="3807" min="3807" style="249" width="6.57"/>
    <col collapsed="false" customWidth="true" hidden="false" outlineLevel="0" max="3808" min="3808" style="249" width="20.57"/>
    <col collapsed="false" customWidth="true" hidden="true" outlineLevel="0" max="3818" min="3809" style="249" width="11.53"/>
    <col collapsed="false" customWidth="true" hidden="false" outlineLevel="0" max="3819" min="3819" style="249" width="21.84"/>
    <col collapsed="false" customWidth="true" hidden="false" outlineLevel="0" max="3820" min="3820" style="249" width="21.71"/>
    <col collapsed="false" customWidth="true" hidden="false" outlineLevel="0" max="3821" min="3821" style="249" width="22.42"/>
    <col collapsed="false" customWidth="true" hidden="false" outlineLevel="0" max="3823" min="3822" style="249" width="20.85"/>
    <col collapsed="false" customWidth="true" hidden="false" outlineLevel="0" max="3824" min="3824" style="249" width="19.29"/>
    <col collapsed="false" customWidth="true" hidden="false" outlineLevel="0" max="3825" min="3825" style="249" width="21"/>
    <col collapsed="false" customWidth="false" hidden="false" outlineLevel="0" max="4061" min="3826" style="249" width="9.14"/>
    <col collapsed="false" customWidth="true" hidden="false" outlineLevel="0" max="4062" min="4062" style="249" width="47.71"/>
    <col collapsed="false" customWidth="true" hidden="false" outlineLevel="0" max="4063" min="4063" style="249" width="6.57"/>
    <col collapsed="false" customWidth="true" hidden="false" outlineLevel="0" max="4064" min="4064" style="249" width="20.57"/>
    <col collapsed="false" customWidth="true" hidden="true" outlineLevel="0" max="4074" min="4065" style="249" width="11.53"/>
    <col collapsed="false" customWidth="true" hidden="false" outlineLevel="0" max="4075" min="4075" style="249" width="21.84"/>
    <col collapsed="false" customWidth="true" hidden="false" outlineLevel="0" max="4076" min="4076" style="249" width="21.71"/>
    <col collapsed="false" customWidth="true" hidden="false" outlineLevel="0" max="4077" min="4077" style="249" width="22.42"/>
    <col collapsed="false" customWidth="true" hidden="false" outlineLevel="0" max="4079" min="4078" style="249" width="20.85"/>
    <col collapsed="false" customWidth="true" hidden="false" outlineLevel="0" max="4080" min="4080" style="249" width="19.29"/>
    <col collapsed="false" customWidth="true" hidden="false" outlineLevel="0" max="4081" min="4081" style="249" width="21"/>
    <col collapsed="false" customWidth="false" hidden="false" outlineLevel="0" max="4317" min="4082" style="249" width="9.14"/>
    <col collapsed="false" customWidth="true" hidden="false" outlineLevel="0" max="4318" min="4318" style="249" width="47.71"/>
    <col collapsed="false" customWidth="true" hidden="false" outlineLevel="0" max="4319" min="4319" style="249" width="6.57"/>
    <col collapsed="false" customWidth="true" hidden="false" outlineLevel="0" max="4320" min="4320" style="249" width="20.57"/>
    <col collapsed="false" customWidth="true" hidden="true" outlineLevel="0" max="4330" min="4321" style="249" width="11.53"/>
    <col collapsed="false" customWidth="true" hidden="false" outlineLevel="0" max="4331" min="4331" style="249" width="21.84"/>
    <col collapsed="false" customWidth="true" hidden="false" outlineLevel="0" max="4332" min="4332" style="249" width="21.71"/>
    <col collapsed="false" customWidth="true" hidden="false" outlineLevel="0" max="4333" min="4333" style="249" width="22.42"/>
    <col collapsed="false" customWidth="true" hidden="false" outlineLevel="0" max="4335" min="4334" style="249" width="20.85"/>
    <col collapsed="false" customWidth="true" hidden="false" outlineLevel="0" max="4336" min="4336" style="249" width="19.29"/>
    <col collapsed="false" customWidth="true" hidden="false" outlineLevel="0" max="4337" min="4337" style="249" width="21"/>
    <col collapsed="false" customWidth="false" hidden="false" outlineLevel="0" max="4573" min="4338" style="249" width="9.14"/>
    <col collapsed="false" customWidth="true" hidden="false" outlineLevel="0" max="4574" min="4574" style="249" width="47.71"/>
    <col collapsed="false" customWidth="true" hidden="false" outlineLevel="0" max="4575" min="4575" style="249" width="6.57"/>
    <col collapsed="false" customWidth="true" hidden="false" outlineLevel="0" max="4576" min="4576" style="249" width="20.57"/>
    <col collapsed="false" customWidth="true" hidden="true" outlineLevel="0" max="4586" min="4577" style="249" width="11.53"/>
    <col collapsed="false" customWidth="true" hidden="false" outlineLevel="0" max="4587" min="4587" style="249" width="21.84"/>
    <col collapsed="false" customWidth="true" hidden="false" outlineLevel="0" max="4588" min="4588" style="249" width="21.71"/>
    <col collapsed="false" customWidth="true" hidden="false" outlineLevel="0" max="4589" min="4589" style="249" width="22.42"/>
    <col collapsed="false" customWidth="true" hidden="false" outlineLevel="0" max="4591" min="4590" style="249" width="20.85"/>
    <col collapsed="false" customWidth="true" hidden="false" outlineLevel="0" max="4592" min="4592" style="249" width="19.29"/>
    <col collapsed="false" customWidth="true" hidden="false" outlineLevel="0" max="4593" min="4593" style="249" width="21"/>
    <col collapsed="false" customWidth="false" hidden="false" outlineLevel="0" max="4829" min="4594" style="249" width="9.14"/>
    <col collapsed="false" customWidth="true" hidden="false" outlineLevel="0" max="4830" min="4830" style="249" width="47.71"/>
    <col collapsed="false" customWidth="true" hidden="false" outlineLevel="0" max="4831" min="4831" style="249" width="6.57"/>
    <col collapsed="false" customWidth="true" hidden="false" outlineLevel="0" max="4832" min="4832" style="249" width="20.57"/>
    <col collapsed="false" customWidth="true" hidden="true" outlineLevel="0" max="4842" min="4833" style="249" width="11.53"/>
    <col collapsed="false" customWidth="true" hidden="false" outlineLevel="0" max="4843" min="4843" style="249" width="21.84"/>
    <col collapsed="false" customWidth="true" hidden="false" outlineLevel="0" max="4844" min="4844" style="249" width="21.71"/>
    <col collapsed="false" customWidth="true" hidden="false" outlineLevel="0" max="4845" min="4845" style="249" width="22.42"/>
    <col collapsed="false" customWidth="true" hidden="false" outlineLevel="0" max="4847" min="4846" style="249" width="20.85"/>
    <col collapsed="false" customWidth="true" hidden="false" outlineLevel="0" max="4848" min="4848" style="249" width="19.29"/>
    <col collapsed="false" customWidth="true" hidden="false" outlineLevel="0" max="4849" min="4849" style="249" width="21"/>
    <col collapsed="false" customWidth="false" hidden="false" outlineLevel="0" max="5085" min="4850" style="249" width="9.14"/>
    <col collapsed="false" customWidth="true" hidden="false" outlineLevel="0" max="5086" min="5086" style="249" width="47.71"/>
    <col collapsed="false" customWidth="true" hidden="false" outlineLevel="0" max="5087" min="5087" style="249" width="6.57"/>
    <col collapsed="false" customWidth="true" hidden="false" outlineLevel="0" max="5088" min="5088" style="249" width="20.57"/>
    <col collapsed="false" customWidth="true" hidden="true" outlineLevel="0" max="5098" min="5089" style="249" width="11.53"/>
    <col collapsed="false" customWidth="true" hidden="false" outlineLevel="0" max="5099" min="5099" style="249" width="21.84"/>
    <col collapsed="false" customWidth="true" hidden="false" outlineLevel="0" max="5100" min="5100" style="249" width="21.71"/>
    <col collapsed="false" customWidth="true" hidden="false" outlineLevel="0" max="5101" min="5101" style="249" width="22.42"/>
    <col collapsed="false" customWidth="true" hidden="false" outlineLevel="0" max="5103" min="5102" style="249" width="20.85"/>
    <col collapsed="false" customWidth="true" hidden="false" outlineLevel="0" max="5104" min="5104" style="249" width="19.29"/>
    <col collapsed="false" customWidth="true" hidden="false" outlineLevel="0" max="5105" min="5105" style="249" width="21"/>
    <col collapsed="false" customWidth="false" hidden="false" outlineLevel="0" max="5341" min="5106" style="249" width="9.14"/>
    <col collapsed="false" customWidth="true" hidden="false" outlineLevel="0" max="5342" min="5342" style="249" width="47.71"/>
    <col collapsed="false" customWidth="true" hidden="false" outlineLevel="0" max="5343" min="5343" style="249" width="6.57"/>
    <col collapsed="false" customWidth="true" hidden="false" outlineLevel="0" max="5344" min="5344" style="249" width="20.57"/>
    <col collapsed="false" customWidth="true" hidden="true" outlineLevel="0" max="5354" min="5345" style="249" width="11.53"/>
    <col collapsed="false" customWidth="true" hidden="false" outlineLevel="0" max="5355" min="5355" style="249" width="21.84"/>
    <col collapsed="false" customWidth="true" hidden="false" outlineLevel="0" max="5356" min="5356" style="249" width="21.71"/>
    <col collapsed="false" customWidth="true" hidden="false" outlineLevel="0" max="5357" min="5357" style="249" width="22.42"/>
    <col collapsed="false" customWidth="true" hidden="false" outlineLevel="0" max="5359" min="5358" style="249" width="20.85"/>
    <col collapsed="false" customWidth="true" hidden="false" outlineLevel="0" max="5360" min="5360" style="249" width="19.29"/>
    <col collapsed="false" customWidth="true" hidden="false" outlineLevel="0" max="5361" min="5361" style="249" width="21"/>
    <col collapsed="false" customWidth="false" hidden="false" outlineLevel="0" max="5597" min="5362" style="249" width="9.14"/>
    <col collapsed="false" customWidth="true" hidden="false" outlineLevel="0" max="5598" min="5598" style="249" width="47.71"/>
    <col collapsed="false" customWidth="true" hidden="false" outlineLevel="0" max="5599" min="5599" style="249" width="6.57"/>
    <col collapsed="false" customWidth="true" hidden="false" outlineLevel="0" max="5600" min="5600" style="249" width="20.57"/>
    <col collapsed="false" customWidth="true" hidden="true" outlineLevel="0" max="5610" min="5601" style="249" width="11.53"/>
    <col collapsed="false" customWidth="true" hidden="false" outlineLevel="0" max="5611" min="5611" style="249" width="21.84"/>
    <col collapsed="false" customWidth="true" hidden="false" outlineLevel="0" max="5612" min="5612" style="249" width="21.71"/>
    <col collapsed="false" customWidth="true" hidden="false" outlineLevel="0" max="5613" min="5613" style="249" width="22.42"/>
    <col collapsed="false" customWidth="true" hidden="false" outlineLevel="0" max="5615" min="5614" style="249" width="20.85"/>
    <col collapsed="false" customWidth="true" hidden="false" outlineLevel="0" max="5616" min="5616" style="249" width="19.29"/>
    <col collapsed="false" customWidth="true" hidden="false" outlineLevel="0" max="5617" min="5617" style="249" width="21"/>
    <col collapsed="false" customWidth="false" hidden="false" outlineLevel="0" max="5853" min="5618" style="249" width="9.14"/>
    <col collapsed="false" customWidth="true" hidden="false" outlineLevel="0" max="5854" min="5854" style="249" width="47.71"/>
    <col collapsed="false" customWidth="true" hidden="false" outlineLevel="0" max="5855" min="5855" style="249" width="6.57"/>
    <col collapsed="false" customWidth="true" hidden="false" outlineLevel="0" max="5856" min="5856" style="249" width="20.57"/>
    <col collapsed="false" customWidth="true" hidden="true" outlineLevel="0" max="5866" min="5857" style="249" width="11.53"/>
    <col collapsed="false" customWidth="true" hidden="false" outlineLevel="0" max="5867" min="5867" style="249" width="21.84"/>
    <col collapsed="false" customWidth="true" hidden="false" outlineLevel="0" max="5868" min="5868" style="249" width="21.71"/>
    <col collapsed="false" customWidth="true" hidden="false" outlineLevel="0" max="5869" min="5869" style="249" width="22.42"/>
    <col collapsed="false" customWidth="true" hidden="false" outlineLevel="0" max="5871" min="5870" style="249" width="20.85"/>
    <col collapsed="false" customWidth="true" hidden="false" outlineLevel="0" max="5872" min="5872" style="249" width="19.29"/>
    <col collapsed="false" customWidth="true" hidden="false" outlineLevel="0" max="5873" min="5873" style="249" width="21"/>
    <col collapsed="false" customWidth="false" hidden="false" outlineLevel="0" max="6109" min="5874" style="249" width="9.14"/>
    <col collapsed="false" customWidth="true" hidden="false" outlineLevel="0" max="6110" min="6110" style="249" width="47.71"/>
    <col collapsed="false" customWidth="true" hidden="false" outlineLevel="0" max="6111" min="6111" style="249" width="6.57"/>
    <col collapsed="false" customWidth="true" hidden="false" outlineLevel="0" max="6112" min="6112" style="249" width="20.57"/>
    <col collapsed="false" customWidth="true" hidden="true" outlineLevel="0" max="6122" min="6113" style="249" width="11.53"/>
    <col collapsed="false" customWidth="true" hidden="false" outlineLevel="0" max="6123" min="6123" style="249" width="21.84"/>
    <col collapsed="false" customWidth="true" hidden="false" outlineLevel="0" max="6124" min="6124" style="249" width="21.71"/>
    <col collapsed="false" customWidth="true" hidden="false" outlineLevel="0" max="6125" min="6125" style="249" width="22.42"/>
    <col collapsed="false" customWidth="true" hidden="false" outlineLevel="0" max="6127" min="6126" style="249" width="20.85"/>
    <col collapsed="false" customWidth="true" hidden="false" outlineLevel="0" max="6128" min="6128" style="249" width="19.29"/>
    <col collapsed="false" customWidth="true" hidden="false" outlineLevel="0" max="6129" min="6129" style="249" width="21"/>
    <col collapsed="false" customWidth="false" hidden="false" outlineLevel="0" max="6365" min="6130" style="249" width="9.14"/>
    <col collapsed="false" customWidth="true" hidden="false" outlineLevel="0" max="6366" min="6366" style="249" width="47.71"/>
    <col collapsed="false" customWidth="true" hidden="false" outlineLevel="0" max="6367" min="6367" style="249" width="6.57"/>
    <col collapsed="false" customWidth="true" hidden="false" outlineLevel="0" max="6368" min="6368" style="249" width="20.57"/>
    <col collapsed="false" customWidth="true" hidden="true" outlineLevel="0" max="6378" min="6369" style="249" width="11.53"/>
    <col collapsed="false" customWidth="true" hidden="false" outlineLevel="0" max="6379" min="6379" style="249" width="21.84"/>
    <col collapsed="false" customWidth="true" hidden="false" outlineLevel="0" max="6380" min="6380" style="249" width="21.71"/>
    <col collapsed="false" customWidth="true" hidden="false" outlineLevel="0" max="6381" min="6381" style="249" width="22.42"/>
    <col collapsed="false" customWidth="true" hidden="false" outlineLevel="0" max="6383" min="6382" style="249" width="20.85"/>
    <col collapsed="false" customWidth="true" hidden="false" outlineLevel="0" max="6384" min="6384" style="249" width="19.29"/>
    <col collapsed="false" customWidth="true" hidden="false" outlineLevel="0" max="6385" min="6385" style="249" width="21"/>
    <col collapsed="false" customWidth="false" hidden="false" outlineLevel="0" max="6621" min="6386" style="249" width="9.14"/>
    <col collapsed="false" customWidth="true" hidden="false" outlineLevel="0" max="6622" min="6622" style="249" width="47.71"/>
    <col collapsed="false" customWidth="true" hidden="false" outlineLevel="0" max="6623" min="6623" style="249" width="6.57"/>
    <col collapsed="false" customWidth="true" hidden="false" outlineLevel="0" max="6624" min="6624" style="249" width="20.57"/>
    <col collapsed="false" customWidth="true" hidden="true" outlineLevel="0" max="6634" min="6625" style="249" width="11.53"/>
    <col collapsed="false" customWidth="true" hidden="false" outlineLevel="0" max="6635" min="6635" style="249" width="21.84"/>
    <col collapsed="false" customWidth="true" hidden="false" outlineLevel="0" max="6636" min="6636" style="249" width="21.71"/>
    <col collapsed="false" customWidth="true" hidden="false" outlineLevel="0" max="6637" min="6637" style="249" width="22.42"/>
    <col collapsed="false" customWidth="true" hidden="false" outlineLevel="0" max="6639" min="6638" style="249" width="20.85"/>
    <col collapsed="false" customWidth="true" hidden="false" outlineLevel="0" max="6640" min="6640" style="249" width="19.29"/>
    <col collapsed="false" customWidth="true" hidden="false" outlineLevel="0" max="6641" min="6641" style="249" width="21"/>
    <col collapsed="false" customWidth="false" hidden="false" outlineLevel="0" max="6877" min="6642" style="249" width="9.14"/>
    <col collapsed="false" customWidth="true" hidden="false" outlineLevel="0" max="6878" min="6878" style="249" width="47.71"/>
    <col collapsed="false" customWidth="true" hidden="false" outlineLevel="0" max="6879" min="6879" style="249" width="6.57"/>
    <col collapsed="false" customWidth="true" hidden="false" outlineLevel="0" max="6880" min="6880" style="249" width="20.57"/>
    <col collapsed="false" customWidth="true" hidden="true" outlineLevel="0" max="6890" min="6881" style="249" width="11.53"/>
    <col collapsed="false" customWidth="true" hidden="false" outlineLevel="0" max="6891" min="6891" style="249" width="21.84"/>
    <col collapsed="false" customWidth="true" hidden="false" outlineLevel="0" max="6892" min="6892" style="249" width="21.71"/>
    <col collapsed="false" customWidth="true" hidden="false" outlineLevel="0" max="6893" min="6893" style="249" width="22.42"/>
    <col collapsed="false" customWidth="true" hidden="false" outlineLevel="0" max="6895" min="6894" style="249" width="20.85"/>
    <col collapsed="false" customWidth="true" hidden="false" outlineLevel="0" max="6896" min="6896" style="249" width="19.29"/>
    <col collapsed="false" customWidth="true" hidden="false" outlineLevel="0" max="6897" min="6897" style="249" width="21"/>
    <col collapsed="false" customWidth="false" hidden="false" outlineLevel="0" max="7133" min="6898" style="249" width="9.14"/>
    <col collapsed="false" customWidth="true" hidden="false" outlineLevel="0" max="7134" min="7134" style="249" width="47.71"/>
    <col collapsed="false" customWidth="true" hidden="false" outlineLevel="0" max="7135" min="7135" style="249" width="6.57"/>
    <col collapsed="false" customWidth="true" hidden="false" outlineLevel="0" max="7136" min="7136" style="249" width="20.57"/>
    <col collapsed="false" customWidth="true" hidden="true" outlineLevel="0" max="7146" min="7137" style="249" width="11.53"/>
    <col collapsed="false" customWidth="true" hidden="false" outlineLevel="0" max="7147" min="7147" style="249" width="21.84"/>
    <col collapsed="false" customWidth="true" hidden="false" outlineLevel="0" max="7148" min="7148" style="249" width="21.71"/>
    <col collapsed="false" customWidth="true" hidden="false" outlineLevel="0" max="7149" min="7149" style="249" width="22.42"/>
    <col collapsed="false" customWidth="true" hidden="false" outlineLevel="0" max="7151" min="7150" style="249" width="20.85"/>
    <col collapsed="false" customWidth="true" hidden="false" outlineLevel="0" max="7152" min="7152" style="249" width="19.29"/>
    <col collapsed="false" customWidth="true" hidden="false" outlineLevel="0" max="7153" min="7153" style="249" width="21"/>
    <col collapsed="false" customWidth="false" hidden="false" outlineLevel="0" max="7389" min="7154" style="249" width="9.14"/>
    <col collapsed="false" customWidth="true" hidden="false" outlineLevel="0" max="7390" min="7390" style="249" width="47.71"/>
    <col collapsed="false" customWidth="true" hidden="false" outlineLevel="0" max="7391" min="7391" style="249" width="6.57"/>
    <col collapsed="false" customWidth="true" hidden="false" outlineLevel="0" max="7392" min="7392" style="249" width="20.57"/>
    <col collapsed="false" customWidth="true" hidden="true" outlineLevel="0" max="7402" min="7393" style="249" width="11.53"/>
    <col collapsed="false" customWidth="true" hidden="false" outlineLevel="0" max="7403" min="7403" style="249" width="21.84"/>
    <col collapsed="false" customWidth="true" hidden="false" outlineLevel="0" max="7404" min="7404" style="249" width="21.71"/>
    <col collapsed="false" customWidth="true" hidden="false" outlineLevel="0" max="7405" min="7405" style="249" width="22.42"/>
    <col collapsed="false" customWidth="true" hidden="false" outlineLevel="0" max="7407" min="7406" style="249" width="20.85"/>
    <col collapsed="false" customWidth="true" hidden="false" outlineLevel="0" max="7408" min="7408" style="249" width="19.29"/>
    <col collapsed="false" customWidth="true" hidden="false" outlineLevel="0" max="7409" min="7409" style="249" width="21"/>
    <col collapsed="false" customWidth="false" hidden="false" outlineLevel="0" max="7645" min="7410" style="249" width="9.14"/>
    <col collapsed="false" customWidth="true" hidden="false" outlineLevel="0" max="7646" min="7646" style="249" width="47.71"/>
    <col collapsed="false" customWidth="true" hidden="false" outlineLevel="0" max="7647" min="7647" style="249" width="6.57"/>
    <col collapsed="false" customWidth="true" hidden="false" outlineLevel="0" max="7648" min="7648" style="249" width="20.57"/>
    <col collapsed="false" customWidth="true" hidden="true" outlineLevel="0" max="7658" min="7649" style="249" width="11.53"/>
    <col collapsed="false" customWidth="true" hidden="false" outlineLevel="0" max="7659" min="7659" style="249" width="21.84"/>
    <col collapsed="false" customWidth="true" hidden="false" outlineLevel="0" max="7660" min="7660" style="249" width="21.71"/>
    <col collapsed="false" customWidth="true" hidden="false" outlineLevel="0" max="7661" min="7661" style="249" width="22.42"/>
    <col collapsed="false" customWidth="true" hidden="false" outlineLevel="0" max="7663" min="7662" style="249" width="20.85"/>
    <col collapsed="false" customWidth="true" hidden="false" outlineLevel="0" max="7664" min="7664" style="249" width="19.29"/>
    <col collapsed="false" customWidth="true" hidden="false" outlineLevel="0" max="7665" min="7665" style="249" width="21"/>
    <col collapsed="false" customWidth="false" hidden="false" outlineLevel="0" max="7901" min="7666" style="249" width="9.14"/>
    <col collapsed="false" customWidth="true" hidden="false" outlineLevel="0" max="7902" min="7902" style="249" width="47.71"/>
    <col collapsed="false" customWidth="true" hidden="false" outlineLevel="0" max="7903" min="7903" style="249" width="6.57"/>
    <col collapsed="false" customWidth="true" hidden="false" outlineLevel="0" max="7904" min="7904" style="249" width="20.57"/>
    <col collapsed="false" customWidth="true" hidden="true" outlineLevel="0" max="7914" min="7905" style="249" width="11.53"/>
    <col collapsed="false" customWidth="true" hidden="false" outlineLevel="0" max="7915" min="7915" style="249" width="21.84"/>
    <col collapsed="false" customWidth="true" hidden="false" outlineLevel="0" max="7916" min="7916" style="249" width="21.71"/>
    <col collapsed="false" customWidth="true" hidden="false" outlineLevel="0" max="7917" min="7917" style="249" width="22.42"/>
    <col collapsed="false" customWidth="true" hidden="false" outlineLevel="0" max="7919" min="7918" style="249" width="20.85"/>
    <col collapsed="false" customWidth="true" hidden="false" outlineLevel="0" max="7920" min="7920" style="249" width="19.29"/>
    <col collapsed="false" customWidth="true" hidden="false" outlineLevel="0" max="7921" min="7921" style="249" width="21"/>
    <col collapsed="false" customWidth="false" hidden="false" outlineLevel="0" max="8157" min="7922" style="249" width="9.14"/>
    <col collapsed="false" customWidth="true" hidden="false" outlineLevel="0" max="8158" min="8158" style="249" width="47.71"/>
    <col collapsed="false" customWidth="true" hidden="false" outlineLevel="0" max="8159" min="8159" style="249" width="6.57"/>
    <col collapsed="false" customWidth="true" hidden="false" outlineLevel="0" max="8160" min="8160" style="249" width="20.57"/>
    <col collapsed="false" customWidth="true" hidden="true" outlineLevel="0" max="8170" min="8161" style="249" width="11.53"/>
    <col collapsed="false" customWidth="true" hidden="false" outlineLevel="0" max="8171" min="8171" style="249" width="21.84"/>
    <col collapsed="false" customWidth="true" hidden="false" outlineLevel="0" max="8172" min="8172" style="249" width="21.71"/>
    <col collapsed="false" customWidth="true" hidden="false" outlineLevel="0" max="8173" min="8173" style="249" width="22.42"/>
    <col collapsed="false" customWidth="true" hidden="false" outlineLevel="0" max="8175" min="8174" style="249" width="20.85"/>
    <col collapsed="false" customWidth="true" hidden="false" outlineLevel="0" max="8176" min="8176" style="249" width="19.29"/>
    <col collapsed="false" customWidth="true" hidden="false" outlineLevel="0" max="8177" min="8177" style="249" width="21"/>
    <col collapsed="false" customWidth="false" hidden="false" outlineLevel="0" max="8413" min="8178" style="249" width="9.14"/>
    <col collapsed="false" customWidth="true" hidden="false" outlineLevel="0" max="8414" min="8414" style="249" width="47.71"/>
    <col collapsed="false" customWidth="true" hidden="false" outlineLevel="0" max="8415" min="8415" style="249" width="6.57"/>
    <col collapsed="false" customWidth="true" hidden="false" outlineLevel="0" max="8416" min="8416" style="249" width="20.57"/>
    <col collapsed="false" customWidth="true" hidden="true" outlineLevel="0" max="8426" min="8417" style="249" width="11.53"/>
    <col collapsed="false" customWidth="true" hidden="false" outlineLevel="0" max="8427" min="8427" style="249" width="21.84"/>
    <col collapsed="false" customWidth="true" hidden="false" outlineLevel="0" max="8428" min="8428" style="249" width="21.71"/>
    <col collapsed="false" customWidth="true" hidden="false" outlineLevel="0" max="8429" min="8429" style="249" width="22.42"/>
    <col collapsed="false" customWidth="true" hidden="false" outlineLevel="0" max="8431" min="8430" style="249" width="20.85"/>
    <col collapsed="false" customWidth="true" hidden="false" outlineLevel="0" max="8432" min="8432" style="249" width="19.29"/>
    <col collapsed="false" customWidth="true" hidden="false" outlineLevel="0" max="8433" min="8433" style="249" width="21"/>
    <col collapsed="false" customWidth="false" hidden="false" outlineLevel="0" max="8669" min="8434" style="249" width="9.14"/>
    <col collapsed="false" customWidth="true" hidden="false" outlineLevel="0" max="8670" min="8670" style="249" width="47.71"/>
    <col collapsed="false" customWidth="true" hidden="false" outlineLevel="0" max="8671" min="8671" style="249" width="6.57"/>
    <col collapsed="false" customWidth="true" hidden="false" outlineLevel="0" max="8672" min="8672" style="249" width="20.57"/>
    <col collapsed="false" customWidth="true" hidden="true" outlineLevel="0" max="8682" min="8673" style="249" width="11.53"/>
    <col collapsed="false" customWidth="true" hidden="false" outlineLevel="0" max="8683" min="8683" style="249" width="21.84"/>
    <col collapsed="false" customWidth="true" hidden="false" outlineLevel="0" max="8684" min="8684" style="249" width="21.71"/>
    <col collapsed="false" customWidth="true" hidden="false" outlineLevel="0" max="8685" min="8685" style="249" width="22.42"/>
    <col collapsed="false" customWidth="true" hidden="false" outlineLevel="0" max="8687" min="8686" style="249" width="20.85"/>
    <col collapsed="false" customWidth="true" hidden="false" outlineLevel="0" max="8688" min="8688" style="249" width="19.29"/>
    <col collapsed="false" customWidth="true" hidden="false" outlineLevel="0" max="8689" min="8689" style="249" width="21"/>
    <col collapsed="false" customWidth="false" hidden="false" outlineLevel="0" max="8925" min="8690" style="249" width="9.14"/>
    <col collapsed="false" customWidth="true" hidden="false" outlineLevel="0" max="8926" min="8926" style="249" width="47.71"/>
    <col collapsed="false" customWidth="true" hidden="false" outlineLevel="0" max="8927" min="8927" style="249" width="6.57"/>
    <col collapsed="false" customWidth="true" hidden="false" outlineLevel="0" max="8928" min="8928" style="249" width="20.57"/>
    <col collapsed="false" customWidth="true" hidden="true" outlineLevel="0" max="8938" min="8929" style="249" width="11.53"/>
    <col collapsed="false" customWidth="true" hidden="false" outlineLevel="0" max="8939" min="8939" style="249" width="21.84"/>
    <col collapsed="false" customWidth="true" hidden="false" outlineLevel="0" max="8940" min="8940" style="249" width="21.71"/>
    <col collapsed="false" customWidth="true" hidden="false" outlineLevel="0" max="8941" min="8941" style="249" width="22.42"/>
    <col collapsed="false" customWidth="true" hidden="false" outlineLevel="0" max="8943" min="8942" style="249" width="20.85"/>
    <col collapsed="false" customWidth="true" hidden="false" outlineLevel="0" max="8944" min="8944" style="249" width="19.29"/>
    <col collapsed="false" customWidth="true" hidden="false" outlineLevel="0" max="8945" min="8945" style="249" width="21"/>
    <col collapsed="false" customWidth="false" hidden="false" outlineLevel="0" max="9181" min="8946" style="249" width="9.14"/>
    <col collapsed="false" customWidth="true" hidden="false" outlineLevel="0" max="9182" min="9182" style="249" width="47.71"/>
    <col collapsed="false" customWidth="true" hidden="false" outlineLevel="0" max="9183" min="9183" style="249" width="6.57"/>
    <col collapsed="false" customWidth="true" hidden="false" outlineLevel="0" max="9184" min="9184" style="249" width="20.57"/>
    <col collapsed="false" customWidth="true" hidden="true" outlineLevel="0" max="9194" min="9185" style="249" width="11.53"/>
    <col collapsed="false" customWidth="true" hidden="false" outlineLevel="0" max="9195" min="9195" style="249" width="21.84"/>
    <col collapsed="false" customWidth="true" hidden="false" outlineLevel="0" max="9196" min="9196" style="249" width="21.71"/>
    <col collapsed="false" customWidth="true" hidden="false" outlineLevel="0" max="9197" min="9197" style="249" width="22.42"/>
    <col collapsed="false" customWidth="true" hidden="false" outlineLevel="0" max="9199" min="9198" style="249" width="20.85"/>
    <col collapsed="false" customWidth="true" hidden="false" outlineLevel="0" max="9200" min="9200" style="249" width="19.29"/>
    <col collapsed="false" customWidth="true" hidden="false" outlineLevel="0" max="9201" min="9201" style="249" width="21"/>
    <col collapsed="false" customWidth="false" hidden="false" outlineLevel="0" max="9437" min="9202" style="249" width="9.14"/>
    <col collapsed="false" customWidth="true" hidden="false" outlineLevel="0" max="9438" min="9438" style="249" width="47.71"/>
    <col collapsed="false" customWidth="true" hidden="false" outlineLevel="0" max="9439" min="9439" style="249" width="6.57"/>
    <col collapsed="false" customWidth="true" hidden="false" outlineLevel="0" max="9440" min="9440" style="249" width="20.57"/>
    <col collapsed="false" customWidth="true" hidden="true" outlineLevel="0" max="9450" min="9441" style="249" width="11.53"/>
    <col collapsed="false" customWidth="true" hidden="false" outlineLevel="0" max="9451" min="9451" style="249" width="21.84"/>
    <col collapsed="false" customWidth="true" hidden="false" outlineLevel="0" max="9452" min="9452" style="249" width="21.71"/>
    <col collapsed="false" customWidth="true" hidden="false" outlineLevel="0" max="9453" min="9453" style="249" width="22.42"/>
    <col collapsed="false" customWidth="true" hidden="false" outlineLevel="0" max="9455" min="9454" style="249" width="20.85"/>
    <col collapsed="false" customWidth="true" hidden="false" outlineLevel="0" max="9456" min="9456" style="249" width="19.29"/>
    <col collapsed="false" customWidth="true" hidden="false" outlineLevel="0" max="9457" min="9457" style="249" width="21"/>
    <col collapsed="false" customWidth="false" hidden="false" outlineLevel="0" max="9693" min="9458" style="249" width="9.14"/>
    <col collapsed="false" customWidth="true" hidden="false" outlineLevel="0" max="9694" min="9694" style="249" width="47.71"/>
    <col collapsed="false" customWidth="true" hidden="false" outlineLevel="0" max="9695" min="9695" style="249" width="6.57"/>
    <col collapsed="false" customWidth="true" hidden="false" outlineLevel="0" max="9696" min="9696" style="249" width="20.57"/>
    <col collapsed="false" customWidth="true" hidden="true" outlineLevel="0" max="9706" min="9697" style="249" width="11.53"/>
    <col collapsed="false" customWidth="true" hidden="false" outlineLevel="0" max="9707" min="9707" style="249" width="21.84"/>
    <col collapsed="false" customWidth="true" hidden="false" outlineLevel="0" max="9708" min="9708" style="249" width="21.71"/>
    <col collapsed="false" customWidth="true" hidden="false" outlineLevel="0" max="9709" min="9709" style="249" width="22.42"/>
    <col collapsed="false" customWidth="true" hidden="false" outlineLevel="0" max="9711" min="9710" style="249" width="20.85"/>
    <col collapsed="false" customWidth="true" hidden="false" outlineLevel="0" max="9712" min="9712" style="249" width="19.29"/>
    <col collapsed="false" customWidth="true" hidden="false" outlineLevel="0" max="9713" min="9713" style="249" width="21"/>
    <col collapsed="false" customWidth="false" hidden="false" outlineLevel="0" max="9949" min="9714" style="249" width="9.14"/>
    <col collapsed="false" customWidth="true" hidden="false" outlineLevel="0" max="9950" min="9950" style="249" width="47.71"/>
    <col collapsed="false" customWidth="true" hidden="false" outlineLevel="0" max="9951" min="9951" style="249" width="6.57"/>
    <col collapsed="false" customWidth="true" hidden="false" outlineLevel="0" max="9952" min="9952" style="249" width="20.57"/>
    <col collapsed="false" customWidth="true" hidden="true" outlineLevel="0" max="9962" min="9953" style="249" width="11.53"/>
    <col collapsed="false" customWidth="true" hidden="false" outlineLevel="0" max="9963" min="9963" style="249" width="21.84"/>
    <col collapsed="false" customWidth="true" hidden="false" outlineLevel="0" max="9964" min="9964" style="249" width="21.71"/>
    <col collapsed="false" customWidth="true" hidden="false" outlineLevel="0" max="9965" min="9965" style="249" width="22.42"/>
    <col collapsed="false" customWidth="true" hidden="false" outlineLevel="0" max="9967" min="9966" style="249" width="20.85"/>
    <col collapsed="false" customWidth="true" hidden="false" outlineLevel="0" max="9968" min="9968" style="249" width="19.29"/>
    <col collapsed="false" customWidth="true" hidden="false" outlineLevel="0" max="9969" min="9969" style="249" width="21"/>
    <col collapsed="false" customWidth="false" hidden="false" outlineLevel="0" max="10205" min="9970" style="249" width="9.14"/>
    <col collapsed="false" customWidth="true" hidden="false" outlineLevel="0" max="10206" min="10206" style="249" width="47.71"/>
    <col collapsed="false" customWidth="true" hidden="false" outlineLevel="0" max="10207" min="10207" style="249" width="6.57"/>
    <col collapsed="false" customWidth="true" hidden="false" outlineLevel="0" max="10208" min="10208" style="249" width="20.57"/>
    <col collapsed="false" customWidth="true" hidden="true" outlineLevel="0" max="10218" min="10209" style="249" width="11.53"/>
    <col collapsed="false" customWidth="true" hidden="false" outlineLevel="0" max="10219" min="10219" style="249" width="21.84"/>
    <col collapsed="false" customWidth="true" hidden="false" outlineLevel="0" max="10220" min="10220" style="249" width="21.71"/>
    <col collapsed="false" customWidth="true" hidden="false" outlineLevel="0" max="10221" min="10221" style="249" width="22.42"/>
    <col collapsed="false" customWidth="true" hidden="false" outlineLevel="0" max="10223" min="10222" style="249" width="20.85"/>
    <col collapsed="false" customWidth="true" hidden="false" outlineLevel="0" max="10224" min="10224" style="249" width="19.29"/>
    <col collapsed="false" customWidth="true" hidden="false" outlineLevel="0" max="10225" min="10225" style="249" width="21"/>
    <col collapsed="false" customWidth="false" hidden="false" outlineLevel="0" max="10461" min="10226" style="249" width="9.14"/>
    <col collapsed="false" customWidth="true" hidden="false" outlineLevel="0" max="10462" min="10462" style="249" width="47.71"/>
    <col collapsed="false" customWidth="true" hidden="false" outlineLevel="0" max="10463" min="10463" style="249" width="6.57"/>
    <col collapsed="false" customWidth="true" hidden="false" outlineLevel="0" max="10464" min="10464" style="249" width="20.57"/>
    <col collapsed="false" customWidth="true" hidden="true" outlineLevel="0" max="10474" min="10465" style="249" width="11.53"/>
    <col collapsed="false" customWidth="true" hidden="false" outlineLevel="0" max="10475" min="10475" style="249" width="21.84"/>
    <col collapsed="false" customWidth="true" hidden="false" outlineLevel="0" max="10476" min="10476" style="249" width="21.71"/>
    <col collapsed="false" customWidth="true" hidden="false" outlineLevel="0" max="10477" min="10477" style="249" width="22.42"/>
    <col collapsed="false" customWidth="true" hidden="false" outlineLevel="0" max="10479" min="10478" style="249" width="20.85"/>
    <col collapsed="false" customWidth="true" hidden="false" outlineLevel="0" max="10480" min="10480" style="249" width="19.29"/>
    <col collapsed="false" customWidth="true" hidden="false" outlineLevel="0" max="10481" min="10481" style="249" width="21"/>
    <col collapsed="false" customWidth="false" hidden="false" outlineLevel="0" max="10717" min="10482" style="249" width="9.14"/>
    <col collapsed="false" customWidth="true" hidden="false" outlineLevel="0" max="10718" min="10718" style="249" width="47.71"/>
    <col collapsed="false" customWidth="true" hidden="false" outlineLevel="0" max="10719" min="10719" style="249" width="6.57"/>
    <col collapsed="false" customWidth="true" hidden="false" outlineLevel="0" max="10720" min="10720" style="249" width="20.57"/>
    <col collapsed="false" customWidth="true" hidden="true" outlineLevel="0" max="10730" min="10721" style="249" width="11.53"/>
    <col collapsed="false" customWidth="true" hidden="false" outlineLevel="0" max="10731" min="10731" style="249" width="21.84"/>
    <col collapsed="false" customWidth="true" hidden="false" outlineLevel="0" max="10732" min="10732" style="249" width="21.71"/>
    <col collapsed="false" customWidth="true" hidden="false" outlineLevel="0" max="10733" min="10733" style="249" width="22.42"/>
    <col collapsed="false" customWidth="true" hidden="false" outlineLevel="0" max="10735" min="10734" style="249" width="20.85"/>
    <col collapsed="false" customWidth="true" hidden="false" outlineLevel="0" max="10736" min="10736" style="249" width="19.29"/>
    <col collapsed="false" customWidth="true" hidden="false" outlineLevel="0" max="10737" min="10737" style="249" width="21"/>
    <col collapsed="false" customWidth="false" hidden="false" outlineLevel="0" max="10973" min="10738" style="249" width="9.14"/>
    <col collapsed="false" customWidth="true" hidden="false" outlineLevel="0" max="10974" min="10974" style="249" width="47.71"/>
    <col collapsed="false" customWidth="true" hidden="false" outlineLevel="0" max="10975" min="10975" style="249" width="6.57"/>
    <col collapsed="false" customWidth="true" hidden="false" outlineLevel="0" max="10976" min="10976" style="249" width="20.57"/>
    <col collapsed="false" customWidth="true" hidden="true" outlineLevel="0" max="10986" min="10977" style="249" width="11.53"/>
    <col collapsed="false" customWidth="true" hidden="false" outlineLevel="0" max="10987" min="10987" style="249" width="21.84"/>
    <col collapsed="false" customWidth="true" hidden="false" outlineLevel="0" max="10988" min="10988" style="249" width="21.71"/>
    <col collapsed="false" customWidth="true" hidden="false" outlineLevel="0" max="10989" min="10989" style="249" width="22.42"/>
    <col collapsed="false" customWidth="true" hidden="false" outlineLevel="0" max="10991" min="10990" style="249" width="20.85"/>
    <col collapsed="false" customWidth="true" hidden="false" outlineLevel="0" max="10992" min="10992" style="249" width="19.29"/>
    <col collapsed="false" customWidth="true" hidden="false" outlineLevel="0" max="10993" min="10993" style="249" width="21"/>
    <col collapsed="false" customWidth="false" hidden="false" outlineLevel="0" max="11229" min="10994" style="249" width="9.14"/>
    <col collapsed="false" customWidth="true" hidden="false" outlineLevel="0" max="11230" min="11230" style="249" width="47.71"/>
    <col collapsed="false" customWidth="true" hidden="false" outlineLevel="0" max="11231" min="11231" style="249" width="6.57"/>
    <col collapsed="false" customWidth="true" hidden="false" outlineLevel="0" max="11232" min="11232" style="249" width="20.57"/>
    <col collapsed="false" customWidth="true" hidden="true" outlineLevel="0" max="11242" min="11233" style="249" width="11.53"/>
    <col collapsed="false" customWidth="true" hidden="false" outlineLevel="0" max="11243" min="11243" style="249" width="21.84"/>
    <col collapsed="false" customWidth="true" hidden="false" outlineLevel="0" max="11244" min="11244" style="249" width="21.71"/>
    <col collapsed="false" customWidth="true" hidden="false" outlineLevel="0" max="11245" min="11245" style="249" width="22.42"/>
    <col collapsed="false" customWidth="true" hidden="false" outlineLevel="0" max="11247" min="11246" style="249" width="20.85"/>
    <col collapsed="false" customWidth="true" hidden="false" outlineLevel="0" max="11248" min="11248" style="249" width="19.29"/>
    <col collapsed="false" customWidth="true" hidden="false" outlineLevel="0" max="11249" min="11249" style="249" width="21"/>
    <col collapsed="false" customWidth="false" hidden="false" outlineLevel="0" max="11485" min="11250" style="249" width="9.14"/>
    <col collapsed="false" customWidth="true" hidden="false" outlineLevel="0" max="11486" min="11486" style="249" width="47.71"/>
    <col collapsed="false" customWidth="true" hidden="false" outlineLevel="0" max="11487" min="11487" style="249" width="6.57"/>
    <col collapsed="false" customWidth="true" hidden="false" outlineLevel="0" max="11488" min="11488" style="249" width="20.57"/>
    <col collapsed="false" customWidth="true" hidden="true" outlineLevel="0" max="11498" min="11489" style="249" width="11.53"/>
    <col collapsed="false" customWidth="true" hidden="false" outlineLevel="0" max="11499" min="11499" style="249" width="21.84"/>
    <col collapsed="false" customWidth="true" hidden="false" outlineLevel="0" max="11500" min="11500" style="249" width="21.71"/>
    <col collapsed="false" customWidth="true" hidden="false" outlineLevel="0" max="11501" min="11501" style="249" width="22.42"/>
    <col collapsed="false" customWidth="true" hidden="false" outlineLevel="0" max="11503" min="11502" style="249" width="20.85"/>
    <col collapsed="false" customWidth="true" hidden="false" outlineLevel="0" max="11504" min="11504" style="249" width="19.29"/>
    <col collapsed="false" customWidth="true" hidden="false" outlineLevel="0" max="11505" min="11505" style="249" width="21"/>
    <col collapsed="false" customWidth="false" hidden="false" outlineLevel="0" max="11741" min="11506" style="249" width="9.14"/>
    <col collapsed="false" customWidth="true" hidden="false" outlineLevel="0" max="11742" min="11742" style="249" width="47.71"/>
    <col collapsed="false" customWidth="true" hidden="false" outlineLevel="0" max="11743" min="11743" style="249" width="6.57"/>
    <col collapsed="false" customWidth="true" hidden="false" outlineLevel="0" max="11744" min="11744" style="249" width="20.57"/>
    <col collapsed="false" customWidth="true" hidden="true" outlineLevel="0" max="11754" min="11745" style="249" width="11.53"/>
    <col collapsed="false" customWidth="true" hidden="false" outlineLevel="0" max="11755" min="11755" style="249" width="21.84"/>
    <col collapsed="false" customWidth="true" hidden="false" outlineLevel="0" max="11756" min="11756" style="249" width="21.71"/>
    <col collapsed="false" customWidth="true" hidden="false" outlineLevel="0" max="11757" min="11757" style="249" width="22.42"/>
    <col collapsed="false" customWidth="true" hidden="false" outlineLevel="0" max="11759" min="11758" style="249" width="20.85"/>
    <col collapsed="false" customWidth="true" hidden="false" outlineLevel="0" max="11760" min="11760" style="249" width="19.29"/>
    <col collapsed="false" customWidth="true" hidden="false" outlineLevel="0" max="11761" min="11761" style="249" width="21"/>
    <col collapsed="false" customWidth="false" hidden="false" outlineLevel="0" max="11997" min="11762" style="249" width="9.14"/>
    <col collapsed="false" customWidth="true" hidden="false" outlineLevel="0" max="11998" min="11998" style="249" width="47.71"/>
    <col collapsed="false" customWidth="true" hidden="false" outlineLevel="0" max="11999" min="11999" style="249" width="6.57"/>
    <col collapsed="false" customWidth="true" hidden="false" outlineLevel="0" max="12000" min="12000" style="249" width="20.57"/>
    <col collapsed="false" customWidth="true" hidden="true" outlineLevel="0" max="12010" min="12001" style="249" width="11.53"/>
    <col collapsed="false" customWidth="true" hidden="false" outlineLevel="0" max="12011" min="12011" style="249" width="21.84"/>
    <col collapsed="false" customWidth="true" hidden="false" outlineLevel="0" max="12012" min="12012" style="249" width="21.71"/>
    <col collapsed="false" customWidth="true" hidden="false" outlineLevel="0" max="12013" min="12013" style="249" width="22.42"/>
    <col collapsed="false" customWidth="true" hidden="false" outlineLevel="0" max="12015" min="12014" style="249" width="20.85"/>
    <col collapsed="false" customWidth="true" hidden="false" outlineLevel="0" max="12016" min="12016" style="249" width="19.29"/>
    <col collapsed="false" customWidth="true" hidden="false" outlineLevel="0" max="12017" min="12017" style="249" width="21"/>
    <col collapsed="false" customWidth="false" hidden="false" outlineLevel="0" max="12253" min="12018" style="249" width="9.14"/>
    <col collapsed="false" customWidth="true" hidden="false" outlineLevel="0" max="12254" min="12254" style="249" width="47.71"/>
    <col collapsed="false" customWidth="true" hidden="false" outlineLevel="0" max="12255" min="12255" style="249" width="6.57"/>
    <col collapsed="false" customWidth="true" hidden="false" outlineLevel="0" max="12256" min="12256" style="249" width="20.57"/>
    <col collapsed="false" customWidth="true" hidden="true" outlineLevel="0" max="12266" min="12257" style="249" width="11.53"/>
    <col collapsed="false" customWidth="true" hidden="false" outlineLevel="0" max="12267" min="12267" style="249" width="21.84"/>
    <col collapsed="false" customWidth="true" hidden="false" outlineLevel="0" max="12268" min="12268" style="249" width="21.71"/>
    <col collapsed="false" customWidth="true" hidden="false" outlineLevel="0" max="12269" min="12269" style="249" width="22.42"/>
    <col collapsed="false" customWidth="true" hidden="false" outlineLevel="0" max="12271" min="12270" style="249" width="20.85"/>
    <col collapsed="false" customWidth="true" hidden="false" outlineLevel="0" max="12272" min="12272" style="249" width="19.29"/>
    <col collapsed="false" customWidth="true" hidden="false" outlineLevel="0" max="12273" min="12273" style="249" width="21"/>
    <col collapsed="false" customWidth="false" hidden="false" outlineLevel="0" max="12509" min="12274" style="249" width="9.14"/>
    <col collapsed="false" customWidth="true" hidden="false" outlineLevel="0" max="12510" min="12510" style="249" width="47.71"/>
    <col collapsed="false" customWidth="true" hidden="false" outlineLevel="0" max="12511" min="12511" style="249" width="6.57"/>
    <col collapsed="false" customWidth="true" hidden="false" outlineLevel="0" max="12512" min="12512" style="249" width="20.57"/>
    <col collapsed="false" customWidth="true" hidden="true" outlineLevel="0" max="12522" min="12513" style="249" width="11.53"/>
    <col collapsed="false" customWidth="true" hidden="false" outlineLevel="0" max="12523" min="12523" style="249" width="21.84"/>
    <col collapsed="false" customWidth="true" hidden="false" outlineLevel="0" max="12524" min="12524" style="249" width="21.71"/>
    <col collapsed="false" customWidth="true" hidden="false" outlineLevel="0" max="12525" min="12525" style="249" width="22.42"/>
    <col collapsed="false" customWidth="true" hidden="false" outlineLevel="0" max="12527" min="12526" style="249" width="20.85"/>
    <col collapsed="false" customWidth="true" hidden="false" outlineLevel="0" max="12528" min="12528" style="249" width="19.29"/>
    <col collapsed="false" customWidth="true" hidden="false" outlineLevel="0" max="12529" min="12529" style="249" width="21"/>
    <col collapsed="false" customWidth="false" hidden="false" outlineLevel="0" max="12765" min="12530" style="249" width="9.14"/>
    <col collapsed="false" customWidth="true" hidden="false" outlineLevel="0" max="12766" min="12766" style="249" width="47.71"/>
    <col collapsed="false" customWidth="true" hidden="false" outlineLevel="0" max="12767" min="12767" style="249" width="6.57"/>
    <col collapsed="false" customWidth="true" hidden="false" outlineLevel="0" max="12768" min="12768" style="249" width="20.57"/>
    <col collapsed="false" customWidth="true" hidden="true" outlineLevel="0" max="12778" min="12769" style="249" width="11.53"/>
    <col collapsed="false" customWidth="true" hidden="false" outlineLevel="0" max="12779" min="12779" style="249" width="21.84"/>
    <col collapsed="false" customWidth="true" hidden="false" outlineLevel="0" max="12780" min="12780" style="249" width="21.71"/>
    <col collapsed="false" customWidth="true" hidden="false" outlineLevel="0" max="12781" min="12781" style="249" width="22.42"/>
    <col collapsed="false" customWidth="true" hidden="false" outlineLevel="0" max="12783" min="12782" style="249" width="20.85"/>
    <col collapsed="false" customWidth="true" hidden="false" outlineLevel="0" max="12784" min="12784" style="249" width="19.29"/>
    <col collapsed="false" customWidth="true" hidden="false" outlineLevel="0" max="12785" min="12785" style="249" width="21"/>
    <col collapsed="false" customWidth="false" hidden="false" outlineLevel="0" max="13021" min="12786" style="249" width="9.14"/>
    <col collapsed="false" customWidth="true" hidden="false" outlineLevel="0" max="13022" min="13022" style="249" width="47.71"/>
    <col collapsed="false" customWidth="true" hidden="false" outlineLevel="0" max="13023" min="13023" style="249" width="6.57"/>
    <col collapsed="false" customWidth="true" hidden="false" outlineLevel="0" max="13024" min="13024" style="249" width="20.57"/>
    <col collapsed="false" customWidth="true" hidden="true" outlineLevel="0" max="13034" min="13025" style="249" width="11.53"/>
    <col collapsed="false" customWidth="true" hidden="false" outlineLevel="0" max="13035" min="13035" style="249" width="21.84"/>
    <col collapsed="false" customWidth="true" hidden="false" outlineLevel="0" max="13036" min="13036" style="249" width="21.71"/>
    <col collapsed="false" customWidth="true" hidden="false" outlineLevel="0" max="13037" min="13037" style="249" width="22.42"/>
    <col collapsed="false" customWidth="true" hidden="false" outlineLevel="0" max="13039" min="13038" style="249" width="20.85"/>
    <col collapsed="false" customWidth="true" hidden="false" outlineLevel="0" max="13040" min="13040" style="249" width="19.29"/>
    <col collapsed="false" customWidth="true" hidden="false" outlineLevel="0" max="13041" min="13041" style="249" width="21"/>
    <col collapsed="false" customWidth="false" hidden="false" outlineLevel="0" max="13277" min="13042" style="249" width="9.14"/>
    <col collapsed="false" customWidth="true" hidden="false" outlineLevel="0" max="13278" min="13278" style="249" width="47.71"/>
    <col collapsed="false" customWidth="true" hidden="false" outlineLevel="0" max="13279" min="13279" style="249" width="6.57"/>
    <col collapsed="false" customWidth="true" hidden="false" outlineLevel="0" max="13280" min="13280" style="249" width="20.57"/>
    <col collapsed="false" customWidth="true" hidden="true" outlineLevel="0" max="13290" min="13281" style="249" width="11.53"/>
    <col collapsed="false" customWidth="true" hidden="false" outlineLevel="0" max="13291" min="13291" style="249" width="21.84"/>
    <col collapsed="false" customWidth="true" hidden="false" outlineLevel="0" max="13292" min="13292" style="249" width="21.71"/>
    <col collapsed="false" customWidth="true" hidden="false" outlineLevel="0" max="13293" min="13293" style="249" width="22.42"/>
    <col collapsed="false" customWidth="true" hidden="false" outlineLevel="0" max="13295" min="13294" style="249" width="20.85"/>
    <col collapsed="false" customWidth="true" hidden="false" outlineLevel="0" max="13296" min="13296" style="249" width="19.29"/>
    <col collapsed="false" customWidth="true" hidden="false" outlineLevel="0" max="13297" min="13297" style="249" width="21"/>
    <col collapsed="false" customWidth="false" hidden="false" outlineLevel="0" max="13533" min="13298" style="249" width="9.14"/>
    <col collapsed="false" customWidth="true" hidden="false" outlineLevel="0" max="13534" min="13534" style="249" width="47.71"/>
    <col collapsed="false" customWidth="true" hidden="false" outlineLevel="0" max="13535" min="13535" style="249" width="6.57"/>
    <col collapsed="false" customWidth="true" hidden="false" outlineLevel="0" max="13536" min="13536" style="249" width="20.57"/>
    <col collapsed="false" customWidth="true" hidden="true" outlineLevel="0" max="13546" min="13537" style="249" width="11.53"/>
    <col collapsed="false" customWidth="true" hidden="false" outlineLevel="0" max="13547" min="13547" style="249" width="21.84"/>
    <col collapsed="false" customWidth="true" hidden="false" outlineLevel="0" max="13548" min="13548" style="249" width="21.71"/>
    <col collapsed="false" customWidth="true" hidden="false" outlineLevel="0" max="13549" min="13549" style="249" width="22.42"/>
    <col collapsed="false" customWidth="true" hidden="false" outlineLevel="0" max="13551" min="13550" style="249" width="20.85"/>
    <col collapsed="false" customWidth="true" hidden="false" outlineLevel="0" max="13552" min="13552" style="249" width="19.29"/>
    <col collapsed="false" customWidth="true" hidden="false" outlineLevel="0" max="13553" min="13553" style="249" width="21"/>
    <col collapsed="false" customWidth="false" hidden="false" outlineLevel="0" max="13789" min="13554" style="249" width="9.14"/>
    <col collapsed="false" customWidth="true" hidden="false" outlineLevel="0" max="13790" min="13790" style="249" width="47.71"/>
    <col collapsed="false" customWidth="true" hidden="false" outlineLevel="0" max="13791" min="13791" style="249" width="6.57"/>
    <col collapsed="false" customWidth="true" hidden="false" outlineLevel="0" max="13792" min="13792" style="249" width="20.57"/>
    <col collapsed="false" customWidth="true" hidden="true" outlineLevel="0" max="13802" min="13793" style="249" width="11.53"/>
    <col collapsed="false" customWidth="true" hidden="false" outlineLevel="0" max="13803" min="13803" style="249" width="21.84"/>
    <col collapsed="false" customWidth="true" hidden="false" outlineLevel="0" max="13804" min="13804" style="249" width="21.71"/>
    <col collapsed="false" customWidth="true" hidden="false" outlineLevel="0" max="13805" min="13805" style="249" width="22.42"/>
    <col collapsed="false" customWidth="true" hidden="false" outlineLevel="0" max="13807" min="13806" style="249" width="20.85"/>
    <col collapsed="false" customWidth="true" hidden="false" outlineLevel="0" max="13808" min="13808" style="249" width="19.29"/>
    <col collapsed="false" customWidth="true" hidden="false" outlineLevel="0" max="13809" min="13809" style="249" width="21"/>
    <col collapsed="false" customWidth="false" hidden="false" outlineLevel="0" max="14045" min="13810" style="249" width="9.14"/>
    <col collapsed="false" customWidth="true" hidden="false" outlineLevel="0" max="14046" min="14046" style="249" width="47.71"/>
    <col collapsed="false" customWidth="true" hidden="false" outlineLevel="0" max="14047" min="14047" style="249" width="6.57"/>
    <col collapsed="false" customWidth="true" hidden="false" outlineLevel="0" max="14048" min="14048" style="249" width="20.57"/>
    <col collapsed="false" customWidth="true" hidden="true" outlineLevel="0" max="14058" min="14049" style="249" width="11.53"/>
    <col collapsed="false" customWidth="true" hidden="false" outlineLevel="0" max="14059" min="14059" style="249" width="21.84"/>
    <col collapsed="false" customWidth="true" hidden="false" outlineLevel="0" max="14060" min="14060" style="249" width="21.71"/>
    <col collapsed="false" customWidth="true" hidden="false" outlineLevel="0" max="14061" min="14061" style="249" width="22.42"/>
    <col collapsed="false" customWidth="true" hidden="false" outlineLevel="0" max="14063" min="14062" style="249" width="20.85"/>
    <col collapsed="false" customWidth="true" hidden="false" outlineLevel="0" max="14064" min="14064" style="249" width="19.29"/>
    <col collapsed="false" customWidth="true" hidden="false" outlineLevel="0" max="14065" min="14065" style="249" width="21"/>
    <col collapsed="false" customWidth="false" hidden="false" outlineLevel="0" max="14301" min="14066" style="249" width="9.14"/>
    <col collapsed="false" customWidth="true" hidden="false" outlineLevel="0" max="14302" min="14302" style="249" width="47.71"/>
    <col collapsed="false" customWidth="true" hidden="false" outlineLevel="0" max="14303" min="14303" style="249" width="6.57"/>
    <col collapsed="false" customWidth="true" hidden="false" outlineLevel="0" max="14304" min="14304" style="249" width="20.57"/>
    <col collapsed="false" customWidth="true" hidden="true" outlineLevel="0" max="14314" min="14305" style="249" width="11.53"/>
    <col collapsed="false" customWidth="true" hidden="false" outlineLevel="0" max="14315" min="14315" style="249" width="21.84"/>
    <col collapsed="false" customWidth="true" hidden="false" outlineLevel="0" max="14316" min="14316" style="249" width="21.71"/>
    <col collapsed="false" customWidth="true" hidden="false" outlineLevel="0" max="14317" min="14317" style="249" width="22.42"/>
    <col collapsed="false" customWidth="true" hidden="false" outlineLevel="0" max="14319" min="14318" style="249" width="20.85"/>
    <col collapsed="false" customWidth="true" hidden="false" outlineLevel="0" max="14320" min="14320" style="249" width="19.29"/>
    <col collapsed="false" customWidth="true" hidden="false" outlineLevel="0" max="14321" min="14321" style="249" width="21"/>
    <col collapsed="false" customWidth="false" hidden="false" outlineLevel="0" max="14557" min="14322" style="249" width="9.14"/>
    <col collapsed="false" customWidth="true" hidden="false" outlineLevel="0" max="14558" min="14558" style="249" width="47.71"/>
    <col collapsed="false" customWidth="true" hidden="false" outlineLevel="0" max="14559" min="14559" style="249" width="6.57"/>
    <col collapsed="false" customWidth="true" hidden="false" outlineLevel="0" max="14560" min="14560" style="249" width="20.57"/>
    <col collapsed="false" customWidth="true" hidden="true" outlineLevel="0" max="14570" min="14561" style="249" width="11.53"/>
    <col collapsed="false" customWidth="true" hidden="false" outlineLevel="0" max="14571" min="14571" style="249" width="21.84"/>
    <col collapsed="false" customWidth="true" hidden="false" outlineLevel="0" max="14572" min="14572" style="249" width="21.71"/>
    <col collapsed="false" customWidth="true" hidden="false" outlineLevel="0" max="14573" min="14573" style="249" width="22.42"/>
    <col collapsed="false" customWidth="true" hidden="false" outlineLevel="0" max="14575" min="14574" style="249" width="20.85"/>
    <col collapsed="false" customWidth="true" hidden="false" outlineLevel="0" max="14576" min="14576" style="249" width="19.29"/>
    <col collapsed="false" customWidth="true" hidden="false" outlineLevel="0" max="14577" min="14577" style="249" width="21"/>
    <col collapsed="false" customWidth="false" hidden="false" outlineLevel="0" max="14813" min="14578" style="249" width="9.14"/>
    <col collapsed="false" customWidth="true" hidden="false" outlineLevel="0" max="14814" min="14814" style="249" width="47.71"/>
    <col collapsed="false" customWidth="true" hidden="false" outlineLevel="0" max="14815" min="14815" style="249" width="6.57"/>
    <col collapsed="false" customWidth="true" hidden="false" outlineLevel="0" max="14816" min="14816" style="249" width="20.57"/>
    <col collapsed="false" customWidth="true" hidden="true" outlineLevel="0" max="14826" min="14817" style="249" width="11.53"/>
    <col collapsed="false" customWidth="true" hidden="false" outlineLevel="0" max="14827" min="14827" style="249" width="21.84"/>
    <col collapsed="false" customWidth="true" hidden="false" outlineLevel="0" max="14828" min="14828" style="249" width="21.71"/>
    <col collapsed="false" customWidth="true" hidden="false" outlineLevel="0" max="14829" min="14829" style="249" width="22.42"/>
    <col collapsed="false" customWidth="true" hidden="false" outlineLevel="0" max="14831" min="14830" style="249" width="20.85"/>
    <col collapsed="false" customWidth="true" hidden="false" outlineLevel="0" max="14832" min="14832" style="249" width="19.29"/>
    <col collapsed="false" customWidth="true" hidden="false" outlineLevel="0" max="14833" min="14833" style="249" width="21"/>
    <col collapsed="false" customWidth="false" hidden="false" outlineLevel="0" max="15069" min="14834" style="249" width="9.14"/>
    <col collapsed="false" customWidth="true" hidden="false" outlineLevel="0" max="15070" min="15070" style="249" width="47.71"/>
    <col collapsed="false" customWidth="true" hidden="false" outlineLevel="0" max="15071" min="15071" style="249" width="6.57"/>
    <col collapsed="false" customWidth="true" hidden="false" outlineLevel="0" max="15072" min="15072" style="249" width="20.57"/>
    <col collapsed="false" customWidth="true" hidden="true" outlineLevel="0" max="15082" min="15073" style="249" width="11.53"/>
    <col collapsed="false" customWidth="true" hidden="false" outlineLevel="0" max="15083" min="15083" style="249" width="21.84"/>
    <col collapsed="false" customWidth="true" hidden="false" outlineLevel="0" max="15084" min="15084" style="249" width="21.71"/>
    <col collapsed="false" customWidth="true" hidden="false" outlineLevel="0" max="15085" min="15085" style="249" width="22.42"/>
    <col collapsed="false" customWidth="true" hidden="false" outlineLevel="0" max="15087" min="15086" style="249" width="20.85"/>
    <col collapsed="false" customWidth="true" hidden="false" outlineLevel="0" max="15088" min="15088" style="249" width="19.29"/>
    <col collapsed="false" customWidth="true" hidden="false" outlineLevel="0" max="15089" min="15089" style="249" width="21"/>
    <col collapsed="false" customWidth="false" hidden="false" outlineLevel="0" max="15325" min="15090" style="249" width="9.14"/>
    <col collapsed="false" customWidth="true" hidden="false" outlineLevel="0" max="15326" min="15326" style="249" width="47.71"/>
    <col collapsed="false" customWidth="true" hidden="false" outlineLevel="0" max="15327" min="15327" style="249" width="6.57"/>
    <col collapsed="false" customWidth="true" hidden="false" outlineLevel="0" max="15328" min="15328" style="249" width="20.57"/>
    <col collapsed="false" customWidth="true" hidden="true" outlineLevel="0" max="15338" min="15329" style="249" width="11.53"/>
    <col collapsed="false" customWidth="true" hidden="false" outlineLevel="0" max="15339" min="15339" style="249" width="21.84"/>
    <col collapsed="false" customWidth="true" hidden="false" outlineLevel="0" max="15340" min="15340" style="249" width="21.71"/>
    <col collapsed="false" customWidth="true" hidden="false" outlineLevel="0" max="15341" min="15341" style="249" width="22.42"/>
    <col collapsed="false" customWidth="true" hidden="false" outlineLevel="0" max="15343" min="15342" style="249" width="20.85"/>
    <col collapsed="false" customWidth="true" hidden="false" outlineLevel="0" max="15344" min="15344" style="249" width="19.29"/>
    <col collapsed="false" customWidth="true" hidden="false" outlineLevel="0" max="15345" min="15345" style="249" width="21"/>
    <col collapsed="false" customWidth="false" hidden="false" outlineLevel="0" max="15581" min="15346" style="249" width="9.14"/>
    <col collapsed="false" customWidth="true" hidden="false" outlineLevel="0" max="15582" min="15582" style="249" width="47.71"/>
    <col collapsed="false" customWidth="true" hidden="false" outlineLevel="0" max="15583" min="15583" style="249" width="6.57"/>
    <col collapsed="false" customWidth="true" hidden="false" outlineLevel="0" max="15584" min="15584" style="249" width="20.57"/>
    <col collapsed="false" customWidth="true" hidden="true" outlineLevel="0" max="15594" min="15585" style="249" width="11.53"/>
    <col collapsed="false" customWidth="true" hidden="false" outlineLevel="0" max="15595" min="15595" style="249" width="21.84"/>
    <col collapsed="false" customWidth="true" hidden="false" outlineLevel="0" max="15596" min="15596" style="249" width="21.71"/>
    <col collapsed="false" customWidth="true" hidden="false" outlineLevel="0" max="15597" min="15597" style="249" width="22.42"/>
    <col collapsed="false" customWidth="true" hidden="false" outlineLevel="0" max="15599" min="15598" style="249" width="20.85"/>
    <col collapsed="false" customWidth="true" hidden="false" outlineLevel="0" max="15600" min="15600" style="249" width="19.29"/>
    <col collapsed="false" customWidth="true" hidden="false" outlineLevel="0" max="15601" min="15601" style="249" width="21"/>
    <col collapsed="false" customWidth="false" hidden="false" outlineLevel="0" max="15837" min="15602" style="249" width="9.14"/>
    <col collapsed="false" customWidth="true" hidden="false" outlineLevel="0" max="15838" min="15838" style="249" width="47.71"/>
    <col collapsed="false" customWidth="true" hidden="false" outlineLevel="0" max="15839" min="15839" style="249" width="6.57"/>
    <col collapsed="false" customWidth="true" hidden="false" outlineLevel="0" max="15840" min="15840" style="249" width="20.57"/>
    <col collapsed="false" customWidth="true" hidden="true" outlineLevel="0" max="15850" min="15841" style="249" width="11.53"/>
    <col collapsed="false" customWidth="true" hidden="false" outlineLevel="0" max="15851" min="15851" style="249" width="21.84"/>
    <col collapsed="false" customWidth="true" hidden="false" outlineLevel="0" max="15852" min="15852" style="249" width="21.71"/>
    <col collapsed="false" customWidth="true" hidden="false" outlineLevel="0" max="15853" min="15853" style="249" width="22.42"/>
    <col collapsed="false" customWidth="true" hidden="false" outlineLevel="0" max="15855" min="15854" style="249" width="20.85"/>
    <col collapsed="false" customWidth="true" hidden="false" outlineLevel="0" max="15856" min="15856" style="249" width="19.29"/>
    <col collapsed="false" customWidth="true" hidden="false" outlineLevel="0" max="15857" min="15857" style="249" width="21"/>
    <col collapsed="false" customWidth="false" hidden="false" outlineLevel="0" max="16093" min="15858" style="249" width="9.14"/>
    <col collapsed="false" customWidth="true" hidden="false" outlineLevel="0" max="16094" min="16094" style="249" width="47.71"/>
    <col collapsed="false" customWidth="true" hidden="false" outlineLevel="0" max="16095" min="16095" style="249" width="6.57"/>
    <col collapsed="false" customWidth="true" hidden="false" outlineLevel="0" max="16096" min="16096" style="249" width="20.57"/>
    <col collapsed="false" customWidth="true" hidden="true" outlineLevel="0" max="16106" min="16097" style="249" width="11.53"/>
    <col collapsed="false" customWidth="true" hidden="false" outlineLevel="0" max="16107" min="16107" style="249" width="21.84"/>
    <col collapsed="false" customWidth="true" hidden="false" outlineLevel="0" max="16108" min="16108" style="249" width="21.71"/>
    <col collapsed="false" customWidth="true" hidden="false" outlineLevel="0" max="16109" min="16109" style="249" width="22.42"/>
    <col collapsed="false" customWidth="true" hidden="false" outlineLevel="0" max="16111" min="16110" style="249" width="20.85"/>
    <col collapsed="false" customWidth="true" hidden="false" outlineLevel="0" max="16112" min="16112" style="249" width="19.29"/>
    <col collapsed="false" customWidth="true" hidden="false" outlineLevel="0" max="16113" min="16113" style="249" width="21"/>
    <col collapsed="false" customWidth="false" hidden="false" outlineLevel="0" max="16384" min="16114" style="249" width="9.14"/>
  </cols>
  <sheetData>
    <row r="1" customFormat="false" ht="27.75" hidden="false" customHeight="true" outlineLevel="0" collapsed="false">
      <c r="B1" s="224" t="s">
        <v>590</v>
      </c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852"/>
    </row>
    <row r="2" customFormat="false" ht="15.75" hidden="false" customHeight="false" outlineLevel="0" collapsed="false"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853" t="s">
        <v>3</v>
      </c>
      <c r="O2" s="853"/>
      <c r="Q2" s="4" t="s">
        <v>2</v>
      </c>
      <c r="R2" s="5"/>
      <c r="S2" s="5"/>
      <c r="T2" s="5"/>
    </row>
    <row r="3" customFormat="false" ht="12.75" hidden="false" customHeight="true" outlineLevel="0" collapsed="false">
      <c r="B3" s="228"/>
      <c r="C3" s="854"/>
      <c r="D3" s="854"/>
      <c r="E3" s="854"/>
      <c r="F3" s="538" t="s">
        <v>454</v>
      </c>
      <c r="G3" s="538"/>
      <c r="H3" s="538"/>
      <c r="I3" s="228"/>
      <c r="J3" s="228"/>
      <c r="K3" s="228"/>
      <c r="L3" s="552" t="s">
        <v>215</v>
      </c>
      <c r="M3" s="552"/>
      <c r="N3" s="855"/>
      <c r="O3" s="856"/>
      <c r="Q3" s="11" t="s">
        <v>4</v>
      </c>
      <c r="R3" s="11"/>
      <c r="S3" s="11"/>
      <c r="T3" s="11"/>
    </row>
    <row r="4" customFormat="false" ht="12.75" hidden="false" customHeight="true" outlineLevel="0" collapsed="false">
      <c r="B4" s="228"/>
      <c r="C4" s="228"/>
      <c r="D4" s="228"/>
      <c r="E4" s="228"/>
      <c r="F4" s="228"/>
      <c r="G4" s="228"/>
      <c r="H4" s="228"/>
      <c r="I4" s="228"/>
      <c r="J4" s="228"/>
      <c r="K4" s="228"/>
      <c r="L4" s="542" t="s">
        <v>216</v>
      </c>
      <c r="M4" s="542"/>
      <c r="N4" s="857"/>
      <c r="O4" s="858"/>
      <c r="Q4" s="11"/>
      <c r="R4" s="11"/>
      <c r="S4" s="11"/>
      <c r="T4" s="11"/>
    </row>
    <row r="5" customFormat="false" ht="12.75" hidden="false" customHeight="false" outlineLevel="0" collapsed="false">
      <c r="B5" s="228"/>
      <c r="C5" s="228"/>
      <c r="D5" s="228"/>
      <c r="E5" s="228"/>
      <c r="F5" s="228"/>
      <c r="G5" s="228"/>
      <c r="H5" s="228"/>
      <c r="I5" s="228"/>
      <c r="J5" s="228"/>
      <c r="K5" s="228"/>
      <c r="L5" s="552" t="s">
        <v>7</v>
      </c>
      <c r="M5" s="552"/>
      <c r="N5" s="857"/>
      <c r="O5" s="858"/>
      <c r="Q5" s="11"/>
      <c r="R5" s="11"/>
      <c r="S5" s="11"/>
      <c r="T5" s="11"/>
    </row>
    <row r="6" customFormat="false" ht="12.75" hidden="false" customHeight="false" outlineLevel="0" collapsed="false">
      <c r="B6" s="228" t="s">
        <v>217</v>
      </c>
      <c r="C6" s="545"/>
      <c r="D6" s="545"/>
      <c r="E6" s="545"/>
      <c r="F6" s="545"/>
      <c r="G6" s="545"/>
      <c r="H6" s="545"/>
      <c r="I6" s="545"/>
      <c r="J6" s="545"/>
      <c r="K6" s="545"/>
      <c r="L6" s="552" t="s">
        <v>10</v>
      </c>
      <c r="M6" s="552"/>
      <c r="N6" s="857"/>
      <c r="O6" s="858"/>
      <c r="Q6" s="11"/>
      <c r="R6" s="11"/>
      <c r="S6" s="11"/>
      <c r="T6" s="11"/>
    </row>
    <row r="7" customFormat="false" ht="12.75" hidden="false" customHeight="true" outlineLevel="0" collapsed="false">
      <c r="B7" s="549" t="s">
        <v>218</v>
      </c>
      <c r="C7" s="550"/>
      <c r="D7" s="550"/>
      <c r="E7" s="550"/>
      <c r="F7" s="550"/>
      <c r="G7" s="550"/>
      <c r="H7" s="550"/>
      <c r="I7" s="550"/>
      <c r="J7" s="550"/>
      <c r="K7" s="550"/>
      <c r="L7" s="552" t="s">
        <v>219</v>
      </c>
      <c r="M7" s="552"/>
      <c r="N7" s="859"/>
      <c r="O7" s="860"/>
      <c r="Q7" s="11"/>
      <c r="R7" s="11"/>
      <c r="S7" s="11"/>
      <c r="T7" s="11"/>
    </row>
    <row r="8" customFormat="false" ht="12.75" hidden="false" customHeight="false" outlineLevel="0" collapsed="false">
      <c r="B8" s="549"/>
      <c r="C8" s="554"/>
      <c r="D8" s="554"/>
      <c r="E8" s="554"/>
      <c r="F8" s="554"/>
      <c r="G8" s="554"/>
      <c r="H8" s="554"/>
      <c r="I8" s="554"/>
      <c r="J8" s="554"/>
      <c r="K8" s="554"/>
      <c r="L8" s="552"/>
      <c r="M8" s="552"/>
      <c r="N8" s="859"/>
      <c r="O8" s="860"/>
      <c r="Q8" s="11"/>
      <c r="R8" s="11"/>
      <c r="S8" s="11"/>
      <c r="T8" s="11"/>
    </row>
    <row r="9" customFormat="false" ht="15" hidden="false" customHeight="false" outlineLevel="0" collapsed="false">
      <c r="B9" s="228" t="s">
        <v>13</v>
      </c>
      <c r="C9" s="556"/>
      <c r="D9" s="556"/>
      <c r="E9" s="556"/>
      <c r="F9" s="556"/>
      <c r="G9" s="556"/>
      <c r="H9" s="556"/>
      <c r="I9" s="556"/>
      <c r="J9" s="556"/>
      <c r="K9" s="556"/>
      <c r="L9" s="552" t="s">
        <v>220</v>
      </c>
      <c r="M9" s="552"/>
      <c r="N9" s="857"/>
      <c r="O9" s="858"/>
      <c r="Q9" s="5"/>
      <c r="R9" s="5"/>
      <c r="S9" s="5"/>
      <c r="T9" s="5"/>
    </row>
    <row r="10" customFormat="false" ht="13.5" hidden="false" customHeight="false" outlineLevel="0" collapsed="false">
      <c r="B10" s="228" t="s">
        <v>221</v>
      </c>
      <c r="C10" s="861"/>
      <c r="D10" s="861"/>
      <c r="E10" s="861"/>
      <c r="F10" s="861"/>
      <c r="G10" s="861"/>
      <c r="H10" s="861"/>
      <c r="I10" s="861"/>
      <c r="J10" s="861"/>
      <c r="K10" s="861"/>
      <c r="L10" s="228"/>
      <c r="M10" s="228"/>
      <c r="N10" s="862"/>
      <c r="O10" s="863"/>
      <c r="Q10" s="29" t="s">
        <v>18</v>
      </c>
      <c r="R10" s="29"/>
      <c r="S10" s="29"/>
      <c r="T10" s="29"/>
    </row>
    <row r="11" customFormat="false" ht="6.75" hidden="false" customHeight="true" outlineLevel="0" collapsed="false">
      <c r="B11" s="228"/>
      <c r="C11" s="228"/>
      <c r="D11" s="228"/>
      <c r="E11" s="228"/>
      <c r="F11" s="228"/>
      <c r="G11" s="228"/>
      <c r="H11" s="228"/>
      <c r="I11" s="228"/>
      <c r="J11" s="228"/>
      <c r="K11" s="228"/>
      <c r="L11" s="228"/>
      <c r="M11" s="228"/>
      <c r="N11" s="228"/>
      <c r="O11" s="228"/>
      <c r="Q11" s="29"/>
      <c r="R11" s="29"/>
      <c r="S11" s="29"/>
      <c r="T11" s="29"/>
    </row>
    <row r="12" customFormat="false" ht="13.5" hidden="false" customHeight="true" outlineLevel="0" collapsed="false">
      <c r="B12" s="864" t="s">
        <v>591</v>
      </c>
      <c r="C12" s="864"/>
      <c r="D12" s="864"/>
      <c r="E12" s="864"/>
      <c r="F12" s="864"/>
      <c r="G12" s="864"/>
      <c r="H12" s="864"/>
      <c r="I12" s="864"/>
      <c r="J12" s="864"/>
      <c r="K12" s="864"/>
      <c r="L12" s="864"/>
      <c r="M12" s="864"/>
      <c r="N12" s="864"/>
      <c r="O12" s="864"/>
      <c r="Q12" s="29"/>
      <c r="R12" s="29"/>
      <c r="S12" s="29"/>
      <c r="T12" s="29"/>
    </row>
    <row r="13" customFormat="false" ht="6" hidden="false" customHeight="true" outlineLevel="0" collapsed="false">
      <c r="B13" s="297"/>
      <c r="C13" s="297"/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297"/>
      <c r="Q13" s="29"/>
      <c r="R13" s="29"/>
      <c r="S13" s="29"/>
      <c r="T13" s="29"/>
    </row>
    <row r="14" customFormat="false" ht="12.75" hidden="false" customHeight="true" outlineLevel="0" collapsed="false">
      <c r="B14" s="353" t="s">
        <v>592</v>
      </c>
      <c r="C14" s="321" t="s">
        <v>225</v>
      </c>
      <c r="D14" s="865" t="s">
        <v>593</v>
      </c>
      <c r="E14" s="865"/>
      <c r="F14" s="865"/>
      <c r="G14" s="865"/>
      <c r="H14" s="865"/>
      <c r="I14" s="865"/>
      <c r="J14" s="865"/>
      <c r="K14" s="865"/>
      <c r="L14" s="865"/>
      <c r="M14" s="865"/>
      <c r="N14" s="865"/>
      <c r="O14" s="865"/>
      <c r="Q14" s="29"/>
      <c r="R14" s="29"/>
      <c r="S14" s="29"/>
      <c r="T14" s="29"/>
    </row>
    <row r="15" customFormat="false" ht="12.75" hidden="false" customHeight="false" outlineLevel="0" collapsed="false">
      <c r="B15" s="353"/>
      <c r="C15" s="321"/>
      <c r="D15" s="866" t="s">
        <v>231</v>
      </c>
      <c r="E15" s="865" t="s">
        <v>122</v>
      </c>
      <c r="F15" s="865"/>
      <c r="G15" s="865"/>
      <c r="H15" s="865"/>
      <c r="I15" s="865"/>
      <c r="J15" s="865"/>
      <c r="K15" s="865"/>
      <c r="L15" s="865"/>
      <c r="M15" s="865"/>
      <c r="N15" s="865"/>
      <c r="O15" s="865"/>
      <c r="Q15" s="29"/>
      <c r="R15" s="29"/>
      <c r="S15" s="29"/>
      <c r="T15" s="29"/>
    </row>
    <row r="16" customFormat="false" ht="15" hidden="false" customHeight="true" outlineLevel="0" collapsed="false">
      <c r="B16" s="353"/>
      <c r="C16" s="321"/>
      <c r="D16" s="866"/>
      <c r="E16" s="383" t="s">
        <v>594</v>
      </c>
      <c r="F16" s="866" t="s">
        <v>595</v>
      </c>
      <c r="G16" s="866"/>
      <c r="H16" s="866"/>
      <c r="I16" s="866"/>
      <c r="J16" s="865" t="s">
        <v>596</v>
      </c>
      <c r="K16" s="865"/>
      <c r="L16" s="865"/>
      <c r="M16" s="865"/>
      <c r="N16" s="865"/>
      <c r="O16" s="865"/>
      <c r="Q16" s="5"/>
      <c r="R16" s="5"/>
      <c r="S16" s="5"/>
      <c r="T16" s="5"/>
    </row>
    <row r="17" customFormat="false" ht="30" hidden="false" customHeight="true" outlineLevel="0" collapsed="false">
      <c r="B17" s="353"/>
      <c r="C17" s="321"/>
      <c r="D17" s="866"/>
      <c r="E17" s="383"/>
      <c r="F17" s="383" t="s">
        <v>231</v>
      </c>
      <c r="G17" s="383" t="s">
        <v>122</v>
      </c>
      <c r="H17" s="383"/>
      <c r="I17" s="383"/>
      <c r="J17" s="383" t="s">
        <v>597</v>
      </c>
      <c r="K17" s="383"/>
      <c r="L17" s="385" t="s">
        <v>598</v>
      </c>
      <c r="M17" s="385"/>
      <c r="N17" s="385"/>
      <c r="O17" s="385"/>
      <c r="Q17" s="40" t="s">
        <v>31</v>
      </c>
      <c r="R17" s="40"/>
      <c r="S17" s="40"/>
      <c r="T17" s="40"/>
    </row>
    <row r="18" customFormat="false" ht="15.75" hidden="false" customHeight="true" outlineLevel="0" collapsed="false">
      <c r="B18" s="353"/>
      <c r="C18" s="321"/>
      <c r="D18" s="866"/>
      <c r="E18" s="383"/>
      <c r="F18" s="383"/>
      <c r="G18" s="383" t="s">
        <v>599</v>
      </c>
      <c r="H18" s="383" t="s">
        <v>600</v>
      </c>
      <c r="I18" s="383"/>
      <c r="J18" s="383"/>
      <c r="K18" s="383"/>
      <c r="L18" s="383" t="s">
        <v>231</v>
      </c>
      <c r="M18" s="383"/>
      <c r="N18" s="385" t="s">
        <v>601</v>
      </c>
      <c r="O18" s="385"/>
      <c r="Q18" s="40"/>
      <c r="R18" s="40"/>
      <c r="S18" s="40"/>
      <c r="T18" s="40"/>
    </row>
    <row r="19" s="867" customFormat="true" ht="13.5" hidden="false" customHeight="false" outlineLevel="0" collapsed="false">
      <c r="B19" s="567" t="n">
        <v>1</v>
      </c>
      <c r="C19" s="868" t="n">
        <v>2</v>
      </c>
      <c r="D19" s="369" t="n">
        <v>3</v>
      </c>
      <c r="E19" s="369" t="n">
        <v>4</v>
      </c>
      <c r="F19" s="369" t="n">
        <v>5</v>
      </c>
      <c r="G19" s="369" t="n">
        <v>6</v>
      </c>
      <c r="H19" s="369" t="n">
        <v>7</v>
      </c>
      <c r="I19" s="369"/>
      <c r="J19" s="369" t="n">
        <v>8</v>
      </c>
      <c r="K19" s="369"/>
      <c r="L19" s="369" t="n">
        <v>9</v>
      </c>
      <c r="M19" s="369"/>
      <c r="N19" s="869" t="n">
        <v>10</v>
      </c>
      <c r="O19" s="869"/>
      <c r="Q19" s="40"/>
      <c r="R19" s="40"/>
      <c r="S19" s="40"/>
      <c r="T19" s="40"/>
    </row>
    <row r="20" customFormat="false" ht="26.25" hidden="false" customHeight="true" outlineLevel="0" collapsed="false">
      <c r="B20" s="870" t="s">
        <v>602</v>
      </c>
      <c r="C20" s="268" t="n">
        <v>1000</v>
      </c>
      <c r="D20" s="871" t="s">
        <v>603</v>
      </c>
      <c r="E20" s="872" t="s">
        <v>604</v>
      </c>
      <c r="F20" s="873" t="s">
        <v>352</v>
      </c>
      <c r="G20" s="872" t="s">
        <v>604</v>
      </c>
      <c r="H20" s="874" t="s">
        <v>604</v>
      </c>
      <c r="I20" s="874"/>
      <c r="J20" s="874" t="s">
        <v>604</v>
      </c>
      <c r="K20" s="874"/>
      <c r="L20" s="875" t="s">
        <v>604</v>
      </c>
      <c r="M20" s="875"/>
      <c r="N20" s="876" t="s">
        <v>604</v>
      </c>
      <c r="O20" s="876"/>
      <c r="Q20" s="40"/>
      <c r="R20" s="40"/>
      <c r="S20" s="40"/>
      <c r="T20" s="40"/>
    </row>
    <row r="21" customFormat="false" ht="25.5" hidden="false" customHeight="false" outlineLevel="0" collapsed="false">
      <c r="B21" s="877" t="s">
        <v>605</v>
      </c>
      <c r="C21" s="332" t="n">
        <v>1100</v>
      </c>
      <c r="D21" s="361" t="s">
        <v>603</v>
      </c>
      <c r="E21" s="878"/>
      <c r="F21" s="879" t="s">
        <v>352</v>
      </c>
      <c r="G21" s="878"/>
      <c r="H21" s="880"/>
      <c r="I21" s="881"/>
      <c r="J21" s="357"/>
      <c r="K21" s="357"/>
      <c r="L21" s="882"/>
      <c r="M21" s="883"/>
      <c r="N21" s="884"/>
      <c r="O21" s="885"/>
      <c r="Q21" s="40"/>
      <c r="R21" s="40"/>
      <c r="S21" s="40"/>
      <c r="T21" s="40"/>
    </row>
    <row r="22" customFormat="false" ht="51" hidden="false" customHeight="false" outlineLevel="0" collapsed="false">
      <c r="B22" s="886" t="s">
        <v>606</v>
      </c>
      <c r="C22" s="332" t="n">
        <v>1110</v>
      </c>
      <c r="D22" s="361" t="s">
        <v>603</v>
      </c>
      <c r="E22" s="878"/>
      <c r="F22" s="879" t="s">
        <v>352</v>
      </c>
      <c r="G22" s="878"/>
      <c r="H22" s="880"/>
      <c r="I22" s="881"/>
      <c r="J22" s="357"/>
      <c r="K22" s="357"/>
      <c r="L22" s="882"/>
      <c r="M22" s="883"/>
      <c r="N22" s="884"/>
      <c r="O22" s="885"/>
      <c r="Q22" s="40"/>
      <c r="R22" s="40"/>
      <c r="S22" s="40"/>
      <c r="T22" s="40"/>
    </row>
    <row r="23" customFormat="false" ht="25.5" hidden="false" customHeight="false" outlineLevel="0" collapsed="false">
      <c r="B23" s="886"/>
      <c r="C23" s="332"/>
      <c r="D23" s="361" t="s">
        <v>603</v>
      </c>
      <c r="E23" s="878"/>
      <c r="F23" s="879" t="s">
        <v>352</v>
      </c>
      <c r="G23" s="878"/>
      <c r="H23" s="887"/>
      <c r="I23" s="888"/>
      <c r="J23" s="357"/>
      <c r="K23" s="357"/>
      <c r="L23" s="882"/>
      <c r="M23" s="883"/>
      <c r="N23" s="884"/>
      <c r="O23" s="885"/>
      <c r="Q23" s="40"/>
      <c r="R23" s="40"/>
      <c r="S23" s="40"/>
      <c r="T23" s="40"/>
    </row>
    <row r="24" customFormat="false" ht="25.5" hidden="false" customHeight="false" outlineLevel="0" collapsed="false">
      <c r="B24" s="877" t="s">
        <v>607</v>
      </c>
      <c r="C24" s="332" t="n">
        <v>1200</v>
      </c>
      <c r="D24" s="361" t="s">
        <v>603</v>
      </c>
      <c r="E24" s="878"/>
      <c r="F24" s="879" t="s">
        <v>352</v>
      </c>
      <c r="G24" s="878"/>
      <c r="H24" s="887"/>
      <c r="I24" s="888"/>
      <c r="J24" s="357"/>
      <c r="K24" s="357"/>
      <c r="L24" s="882"/>
      <c r="M24" s="883"/>
      <c r="N24" s="884"/>
      <c r="O24" s="885"/>
    </row>
    <row r="25" customFormat="false" ht="25.5" hidden="false" customHeight="true" outlineLevel="0" collapsed="false">
      <c r="B25" s="889" t="s">
        <v>608</v>
      </c>
      <c r="C25" s="332" t="n">
        <v>2000</v>
      </c>
      <c r="D25" s="361" t="s">
        <v>603</v>
      </c>
      <c r="E25" s="361" t="s">
        <v>609</v>
      </c>
      <c r="F25" s="879" t="s">
        <v>352</v>
      </c>
      <c r="G25" s="361" t="s">
        <v>609</v>
      </c>
      <c r="H25" s="361" t="s">
        <v>609</v>
      </c>
      <c r="I25" s="361"/>
      <c r="J25" s="890" t="s">
        <v>609</v>
      </c>
      <c r="K25" s="890"/>
      <c r="L25" s="361" t="s">
        <v>609</v>
      </c>
      <c r="M25" s="361"/>
      <c r="N25" s="891" t="s">
        <v>609</v>
      </c>
      <c r="O25" s="891"/>
      <c r="Q25" s="52" t="s">
        <v>55</v>
      </c>
      <c r="R25" s="52"/>
      <c r="S25" s="52"/>
      <c r="T25" s="52"/>
    </row>
    <row r="26" customFormat="false" ht="25.5" hidden="false" customHeight="false" outlineLevel="0" collapsed="false">
      <c r="B26" s="877" t="s">
        <v>605</v>
      </c>
      <c r="C26" s="332" t="n">
        <v>2100</v>
      </c>
      <c r="D26" s="361" t="s">
        <v>603</v>
      </c>
      <c r="E26" s="357" t="n">
        <v>1</v>
      </c>
      <c r="F26" s="879" t="s">
        <v>352</v>
      </c>
      <c r="G26" s="357"/>
      <c r="H26" s="880"/>
      <c r="I26" s="881"/>
      <c r="J26" s="357"/>
      <c r="K26" s="357"/>
      <c r="L26" s="882"/>
      <c r="M26" s="883"/>
      <c r="N26" s="884"/>
      <c r="O26" s="885"/>
      <c r="Q26" s="52"/>
      <c r="R26" s="52"/>
      <c r="S26" s="52"/>
      <c r="T26" s="52"/>
    </row>
    <row r="27" customFormat="false" ht="51" hidden="false" customHeight="false" outlineLevel="0" collapsed="false">
      <c r="B27" s="886" t="s">
        <v>606</v>
      </c>
      <c r="C27" s="332" t="n">
        <v>2110</v>
      </c>
      <c r="D27" s="361" t="s">
        <v>603</v>
      </c>
      <c r="E27" s="357"/>
      <c r="F27" s="879" t="s">
        <v>352</v>
      </c>
      <c r="G27" s="357"/>
      <c r="H27" s="880"/>
      <c r="I27" s="881"/>
      <c r="J27" s="357"/>
      <c r="K27" s="357"/>
      <c r="L27" s="882"/>
      <c r="M27" s="883"/>
      <c r="N27" s="884"/>
      <c r="O27" s="885"/>
      <c r="Q27" s="52"/>
      <c r="R27" s="52"/>
      <c r="S27" s="52"/>
      <c r="T27" s="52"/>
    </row>
    <row r="28" customFormat="false" ht="25.5" hidden="false" customHeight="false" outlineLevel="0" collapsed="false">
      <c r="B28" s="886"/>
      <c r="C28" s="332"/>
      <c r="D28" s="361" t="s">
        <v>603</v>
      </c>
      <c r="E28" s="357"/>
      <c r="F28" s="879" t="s">
        <v>352</v>
      </c>
      <c r="G28" s="357"/>
      <c r="H28" s="880"/>
      <c r="I28" s="881"/>
      <c r="J28" s="357"/>
      <c r="K28" s="357"/>
      <c r="L28" s="882"/>
      <c r="M28" s="883"/>
      <c r="N28" s="884"/>
      <c r="O28" s="885"/>
      <c r="Q28" s="52"/>
      <c r="R28" s="52"/>
      <c r="S28" s="52"/>
      <c r="T28" s="52"/>
    </row>
    <row r="29" customFormat="false" ht="25.5" hidden="false" customHeight="false" outlineLevel="0" collapsed="false">
      <c r="B29" s="877" t="s">
        <v>607</v>
      </c>
      <c r="C29" s="332" t="n">
        <v>2200</v>
      </c>
      <c r="D29" s="361" t="s">
        <v>603</v>
      </c>
      <c r="E29" s="357"/>
      <c r="F29" s="879" t="s">
        <v>352</v>
      </c>
      <c r="G29" s="357"/>
      <c r="H29" s="880"/>
      <c r="I29" s="881"/>
      <c r="J29" s="357"/>
      <c r="K29" s="357"/>
      <c r="L29" s="882"/>
      <c r="M29" s="883"/>
      <c r="N29" s="884"/>
      <c r="O29" s="885"/>
      <c r="Q29" s="52"/>
      <c r="R29" s="52"/>
      <c r="S29" s="52"/>
      <c r="T29" s="52"/>
    </row>
    <row r="30" customFormat="false" ht="15" hidden="false" customHeight="true" outlineLevel="0" collapsed="false">
      <c r="B30" s="892" t="s">
        <v>610</v>
      </c>
      <c r="C30" s="332" t="n">
        <v>3000</v>
      </c>
      <c r="D30" s="361" t="s">
        <v>603</v>
      </c>
      <c r="E30" s="361" t="s">
        <v>611</v>
      </c>
      <c r="F30" s="879" t="s">
        <v>352</v>
      </c>
      <c r="G30" s="361" t="s">
        <v>611</v>
      </c>
      <c r="H30" s="361" t="s">
        <v>611</v>
      </c>
      <c r="I30" s="361"/>
      <c r="J30" s="361" t="s">
        <v>611</v>
      </c>
      <c r="K30" s="361"/>
      <c r="L30" s="361" t="s">
        <v>611</v>
      </c>
      <c r="M30" s="361"/>
      <c r="N30" s="891" t="s">
        <v>611</v>
      </c>
      <c r="O30" s="891"/>
      <c r="Q30" s="52"/>
      <c r="R30" s="52"/>
      <c r="S30" s="52"/>
      <c r="T30" s="52"/>
    </row>
    <row r="31" customFormat="false" ht="26.25" hidden="false" customHeight="false" outlineLevel="0" collapsed="false">
      <c r="B31" s="877" t="s">
        <v>605</v>
      </c>
      <c r="C31" s="332" t="n">
        <v>3100</v>
      </c>
      <c r="D31" s="361" t="s">
        <v>603</v>
      </c>
      <c r="E31" s="357" t="n">
        <v>3</v>
      </c>
      <c r="F31" s="879" t="s">
        <v>352</v>
      </c>
      <c r="G31" s="357"/>
      <c r="H31" s="880"/>
      <c r="I31" s="881"/>
      <c r="J31" s="357"/>
      <c r="K31" s="357"/>
      <c r="L31" s="882"/>
      <c r="M31" s="883"/>
      <c r="N31" s="884"/>
      <c r="O31" s="885"/>
    </row>
    <row r="32" customFormat="false" ht="51.75" hidden="false" customHeight="false" outlineLevel="0" collapsed="false">
      <c r="B32" s="886" t="s">
        <v>606</v>
      </c>
      <c r="C32" s="332" t="n">
        <v>3110</v>
      </c>
      <c r="D32" s="361" t="s">
        <v>603</v>
      </c>
      <c r="E32" s="357"/>
      <c r="F32" s="879" t="s">
        <v>352</v>
      </c>
      <c r="G32" s="357"/>
      <c r="H32" s="880"/>
      <c r="I32" s="881"/>
      <c r="J32" s="357"/>
      <c r="K32" s="357"/>
      <c r="L32" s="882"/>
      <c r="M32" s="883"/>
      <c r="N32" s="884"/>
      <c r="O32" s="885"/>
    </row>
    <row r="33" customFormat="false" ht="25.5" hidden="false" customHeight="false" outlineLevel="0" collapsed="false">
      <c r="B33" s="886"/>
      <c r="C33" s="332"/>
      <c r="D33" s="361" t="s">
        <v>603</v>
      </c>
      <c r="E33" s="357"/>
      <c r="F33" s="879" t="s">
        <v>352</v>
      </c>
      <c r="G33" s="357"/>
      <c r="H33" s="880"/>
      <c r="I33" s="881"/>
      <c r="J33" s="357"/>
      <c r="K33" s="357"/>
      <c r="L33" s="882"/>
      <c r="M33" s="883"/>
      <c r="N33" s="884"/>
      <c r="O33" s="885"/>
    </row>
    <row r="34" customFormat="false" ht="25.5" hidden="false" customHeight="false" outlineLevel="0" collapsed="false">
      <c r="B34" s="877" t="s">
        <v>607</v>
      </c>
      <c r="C34" s="332" t="n">
        <v>3200</v>
      </c>
      <c r="D34" s="361" t="s">
        <v>603</v>
      </c>
      <c r="E34" s="357"/>
      <c r="F34" s="879" t="s">
        <v>352</v>
      </c>
      <c r="G34" s="357"/>
      <c r="H34" s="880"/>
      <c r="I34" s="881"/>
      <c r="J34" s="357"/>
      <c r="K34" s="357"/>
      <c r="L34" s="882"/>
      <c r="M34" s="883"/>
      <c r="N34" s="884"/>
      <c r="O34" s="885"/>
      <c r="Q34" s="54"/>
      <c r="R34" s="54"/>
      <c r="S34" s="54"/>
      <c r="T34" s="54"/>
    </row>
    <row r="35" customFormat="false" ht="25.5" hidden="false" customHeight="true" outlineLevel="0" collapsed="false">
      <c r="B35" s="892" t="s">
        <v>612</v>
      </c>
      <c r="C35" s="332" t="n">
        <v>4000</v>
      </c>
      <c r="D35" s="361" t="s">
        <v>603</v>
      </c>
      <c r="E35" s="361" t="s">
        <v>613</v>
      </c>
      <c r="F35" s="879" t="s">
        <v>352</v>
      </c>
      <c r="G35" s="361" t="s">
        <v>613</v>
      </c>
      <c r="H35" s="361" t="s">
        <v>613</v>
      </c>
      <c r="I35" s="361"/>
      <c r="J35" s="890" t="s">
        <v>613</v>
      </c>
      <c r="K35" s="890"/>
      <c r="L35" s="361" t="s">
        <v>613</v>
      </c>
      <c r="M35" s="361"/>
      <c r="N35" s="891" t="s">
        <v>613</v>
      </c>
      <c r="O35" s="891"/>
    </row>
    <row r="36" customFormat="false" ht="26.25" hidden="false" customHeight="false" outlineLevel="0" collapsed="false">
      <c r="B36" s="877" t="s">
        <v>605</v>
      </c>
      <c r="C36" s="332" t="n">
        <v>4100</v>
      </c>
      <c r="D36" s="361" t="s">
        <v>603</v>
      </c>
      <c r="E36" s="357"/>
      <c r="F36" s="879" t="s">
        <v>352</v>
      </c>
      <c r="G36" s="357"/>
      <c r="H36" s="880"/>
      <c r="I36" s="881"/>
      <c r="J36" s="357"/>
      <c r="K36" s="357"/>
      <c r="L36" s="882"/>
      <c r="M36" s="883"/>
      <c r="N36" s="884"/>
      <c r="O36" s="885"/>
    </row>
    <row r="37" customFormat="false" ht="51.75" hidden="false" customHeight="false" outlineLevel="0" collapsed="false">
      <c r="B37" s="886" t="s">
        <v>606</v>
      </c>
      <c r="C37" s="332" t="n">
        <v>4110</v>
      </c>
      <c r="D37" s="361" t="s">
        <v>603</v>
      </c>
      <c r="E37" s="357"/>
      <c r="F37" s="879" t="s">
        <v>352</v>
      </c>
      <c r="G37" s="357"/>
      <c r="H37" s="880"/>
      <c r="I37" s="881"/>
      <c r="J37" s="357"/>
      <c r="K37" s="357"/>
      <c r="L37" s="882"/>
      <c r="M37" s="883"/>
      <c r="N37" s="884"/>
      <c r="O37" s="885"/>
    </row>
    <row r="38" customFormat="false" ht="25.5" hidden="false" customHeight="false" outlineLevel="0" collapsed="false">
      <c r="B38" s="886"/>
      <c r="C38" s="893"/>
      <c r="D38" s="361" t="s">
        <v>603</v>
      </c>
      <c r="E38" s="894"/>
      <c r="F38" s="879" t="s">
        <v>352</v>
      </c>
      <c r="G38" s="894"/>
      <c r="H38" s="895"/>
      <c r="I38" s="896"/>
      <c r="J38" s="357"/>
      <c r="K38" s="357"/>
      <c r="L38" s="882"/>
      <c r="M38" s="883"/>
      <c r="N38" s="884"/>
      <c r="O38" s="885"/>
    </row>
    <row r="39" customFormat="false" ht="25.5" hidden="false" customHeight="false" outlineLevel="0" collapsed="false">
      <c r="B39" s="877" t="s">
        <v>607</v>
      </c>
      <c r="C39" s="893" t="n">
        <v>4200</v>
      </c>
      <c r="D39" s="361" t="s">
        <v>603</v>
      </c>
      <c r="E39" s="894"/>
      <c r="F39" s="879" t="s">
        <v>352</v>
      </c>
      <c r="G39" s="894"/>
      <c r="H39" s="895"/>
      <c r="I39" s="896"/>
      <c r="J39" s="357"/>
      <c r="K39" s="357"/>
      <c r="L39" s="882"/>
      <c r="M39" s="883"/>
      <c r="N39" s="884"/>
      <c r="O39" s="885"/>
    </row>
    <row r="40" customFormat="false" ht="39.75" hidden="false" customHeight="true" outlineLevel="0" collapsed="false">
      <c r="B40" s="296" t="s">
        <v>203</v>
      </c>
      <c r="C40" s="897" t="n">
        <v>9000</v>
      </c>
      <c r="D40" s="898" t="s">
        <v>614</v>
      </c>
      <c r="E40" s="898" t="s">
        <v>614</v>
      </c>
      <c r="F40" s="898" t="s">
        <v>614</v>
      </c>
      <c r="G40" s="898" t="s">
        <v>614</v>
      </c>
      <c r="H40" s="899" t="s">
        <v>614</v>
      </c>
      <c r="I40" s="899"/>
      <c r="J40" s="899" t="s">
        <v>614</v>
      </c>
      <c r="K40" s="899"/>
      <c r="L40" s="899" t="s">
        <v>614</v>
      </c>
      <c r="M40" s="899"/>
      <c r="N40" s="899" t="s">
        <v>614</v>
      </c>
      <c r="O40" s="899"/>
    </row>
    <row r="41" customFormat="false" ht="6.75" hidden="false" customHeight="true" outlineLevel="0" collapsed="false">
      <c r="B41" s="296"/>
      <c r="C41" s="900"/>
      <c r="J41" s="298"/>
      <c r="K41" s="298"/>
      <c r="L41" s="298"/>
      <c r="M41" s="298"/>
      <c r="N41" s="298"/>
      <c r="O41" s="298"/>
    </row>
    <row r="42" customFormat="false" ht="15" hidden="false" customHeight="true" outlineLevel="0" collapsed="false">
      <c r="B42" s="353" t="s">
        <v>592</v>
      </c>
      <c r="C42" s="321" t="s">
        <v>225</v>
      </c>
      <c r="D42" s="865" t="s">
        <v>615</v>
      </c>
      <c r="E42" s="865"/>
      <c r="F42" s="865"/>
      <c r="G42" s="865"/>
      <c r="H42" s="865"/>
      <c r="I42" s="865"/>
      <c r="J42" s="865"/>
      <c r="K42" s="865"/>
      <c r="L42" s="865"/>
      <c r="M42" s="865"/>
      <c r="N42" s="865"/>
      <c r="O42" s="865"/>
    </row>
    <row r="43" customFormat="false" ht="15" hidden="false" customHeight="false" outlineLevel="0" collapsed="false">
      <c r="B43" s="353"/>
      <c r="C43" s="321"/>
      <c r="D43" s="866" t="s">
        <v>616</v>
      </c>
      <c r="E43" s="866"/>
      <c r="F43" s="866" t="s">
        <v>617</v>
      </c>
      <c r="G43" s="866"/>
      <c r="H43" s="866" t="s">
        <v>618</v>
      </c>
      <c r="I43" s="866"/>
      <c r="J43" s="866" t="s">
        <v>619</v>
      </c>
      <c r="K43" s="866"/>
      <c r="L43" s="901" t="s">
        <v>620</v>
      </c>
      <c r="M43" s="901"/>
      <c r="N43" s="902" t="s">
        <v>621</v>
      </c>
      <c r="O43" s="902"/>
    </row>
    <row r="44" customFormat="false" ht="12.75" hidden="false" customHeight="true" outlineLevel="0" collapsed="false">
      <c r="B44" s="353"/>
      <c r="C44" s="321"/>
      <c r="D44" s="383" t="s">
        <v>622</v>
      </c>
      <c r="E44" s="383" t="s">
        <v>623</v>
      </c>
      <c r="F44" s="383" t="s">
        <v>622</v>
      </c>
      <c r="G44" s="383" t="s">
        <v>624</v>
      </c>
      <c r="H44" s="383" t="s">
        <v>622</v>
      </c>
      <c r="I44" s="383" t="s">
        <v>624</v>
      </c>
      <c r="J44" s="383" t="s">
        <v>622</v>
      </c>
      <c r="K44" s="383" t="s">
        <v>624</v>
      </c>
      <c r="L44" s="383" t="s">
        <v>622</v>
      </c>
      <c r="M44" s="383" t="s">
        <v>624</v>
      </c>
      <c r="N44" s="383" t="s">
        <v>622</v>
      </c>
      <c r="O44" s="385" t="s">
        <v>624</v>
      </c>
    </row>
    <row r="45" customFormat="false" ht="27" hidden="false" customHeight="true" outlineLevel="0" collapsed="false">
      <c r="B45" s="353"/>
      <c r="C45" s="321"/>
      <c r="D45" s="383"/>
      <c r="E45" s="383"/>
      <c r="F45" s="383"/>
      <c r="G45" s="383"/>
      <c r="H45" s="383"/>
      <c r="I45" s="383"/>
      <c r="J45" s="383"/>
      <c r="K45" s="383"/>
      <c r="L45" s="383"/>
      <c r="M45" s="383"/>
      <c r="N45" s="383"/>
      <c r="O45" s="385"/>
    </row>
    <row r="46" customFormat="false" ht="15.75" hidden="false" customHeight="false" outlineLevel="0" collapsed="false">
      <c r="B46" s="567" t="n">
        <v>1</v>
      </c>
      <c r="C46" s="868" t="n">
        <v>2</v>
      </c>
      <c r="D46" s="369" t="n">
        <v>11</v>
      </c>
      <c r="E46" s="903" t="n">
        <v>12</v>
      </c>
      <c r="F46" s="369" t="n">
        <v>13</v>
      </c>
      <c r="G46" s="369" t="n">
        <v>14</v>
      </c>
      <c r="H46" s="369" t="n">
        <v>15</v>
      </c>
      <c r="I46" s="369" t="n">
        <v>16</v>
      </c>
      <c r="J46" s="369" t="n">
        <v>17</v>
      </c>
      <c r="K46" s="369" t="n">
        <v>18</v>
      </c>
      <c r="L46" s="369" t="n">
        <v>19</v>
      </c>
      <c r="M46" s="369" t="n">
        <v>20</v>
      </c>
      <c r="N46" s="369" t="n">
        <v>21</v>
      </c>
      <c r="O46" s="869" t="n">
        <v>22</v>
      </c>
    </row>
    <row r="47" customFormat="false" ht="26.25" hidden="false" customHeight="true" outlineLevel="0" collapsed="false">
      <c r="B47" s="870" t="s">
        <v>602</v>
      </c>
      <c r="C47" s="268" t="n">
        <v>1000</v>
      </c>
      <c r="D47" s="904" t="s">
        <v>604</v>
      </c>
      <c r="E47" s="904" t="s">
        <v>604</v>
      </c>
      <c r="F47" s="904" t="s">
        <v>604</v>
      </c>
      <c r="G47" s="904" t="s">
        <v>604</v>
      </c>
      <c r="H47" s="904" t="s">
        <v>604</v>
      </c>
      <c r="I47" s="904" t="s">
        <v>604</v>
      </c>
      <c r="J47" s="904" t="s">
        <v>604</v>
      </c>
      <c r="K47" s="904" t="s">
        <v>604</v>
      </c>
      <c r="L47" s="904" t="s">
        <v>604</v>
      </c>
      <c r="M47" s="904" t="s">
        <v>604</v>
      </c>
      <c r="N47" s="904" t="s">
        <v>604</v>
      </c>
      <c r="O47" s="905" t="s">
        <v>604</v>
      </c>
    </row>
    <row r="48" customFormat="false" ht="26.25" hidden="false" customHeight="true" outlineLevel="0" collapsed="false">
      <c r="B48" s="877" t="s">
        <v>605</v>
      </c>
      <c r="C48" s="332" t="n">
        <v>1100</v>
      </c>
      <c r="D48" s="883"/>
      <c r="E48" s="359"/>
      <c r="F48" s="359"/>
      <c r="G48" s="359"/>
      <c r="H48" s="359"/>
      <c r="I48" s="359"/>
      <c r="J48" s="359"/>
      <c r="K48" s="359"/>
      <c r="L48" s="359"/>
      <c r="M48" s="359"/>
      <c r="N48" s="359"/>
      <c r="O48" s="337"/>
    </row>
    <row r="49" customFormat="false" ht="53.25" hidden="false" customHeight="true" outlineLevel="0" collapsed="false">
      <c r="B49" s="886" t="s">
        <v>606</v>
      </c>
      <c r="C49" s="332" t="n">
        <v>1110</v>
      </c>
      <c r="D49" s="883"/>
      <c r="E49" s="359"/>
      <c r="F49" s="359"/>
      <c r="G49" s="359"/>
      <c r="H49" s="359"/>
      <c r="I49" s="359"/>
      <c r="J49" s="359"/>
      <c r="K49" s="359"/>
      <c r="L49" s="359"/>
      <c r="M49" s="359"/>
      <c r="N49" s="359"/>
      <c r="O49" s="337"/>
    </row>
    <row r="50" customFormat="false" ht="15" hidden="false" customHeight="true" outlineLevel="0" collapsed="false">
      <c r="B50" s="886"/>
      <c r="C50" s="332"/>
      <c r="D50" s="906"/>
      <c r="E50" s="907"/>
      <c r="F50" s="907"/>
      <c r="G50" s="907"/>
      <c r="H50" s="907"/>
      <c r="I50" s="907"/>
      <c r="J50" s="907"/>
      <c r="K50" s="907"/>
      <c r="L50" s="907"/>
      <c r="M50" s="907"/>
      <c r="N50" s="907"/>
      <c r="O50" s="908"/>
    </row>
    <row r="51" customFormat="false" ht="15" hidden="false" customHeight="true" outlineLevel="0" collapsed="false">
      <c r="B51" s="877" t="s">
        <v>607</v>
      </c>
      <c r="C51" s="332" t="n">
        <v>1200</v>
      </c>
      <c r="D51" s="883"/>
      <c r="E51" s="359"/>
      <c r="F51" s="359"/>
      <c r="G51" s="359"/>
      <c r="H51" s="359"/>
      <c r="I51" s="359"/>
      <c r="J51" s="359"/>
      <c r="K51" s="359"/>
      <c r="L51" s="359"/>
      <c r="M51" s="359"/>
      <c r="N51" s="359"/>
      <c r="O51" s="337"/>
    </row>
    <row r="52" customFormat="false" ht="32.25" hidden="false" customHeight="true" outlineLevel="0" collapsed="false">
      <c r="B52" s="889" t="s">
        <v>608</v>
      </c>
      <c r="C52" s="332" t="n">
        <v>2000</v>
      </c>
      <c r="D52" s="909" t="s">
        <v>625</v>
      </c>
      <c r="E52" s="909" t="s">
        <v>625</v>
      </c>
      <c r="F52" s="909" t="s">
        <v>625</v>
      </c>
      <c r="G52" s="909" t="s">
        <v>625</v>
      </c>
      <c r="H52" s="909" t="s">
        <v>625</v>
      </c>
      <c r="I52" s="909" t="s">
        <v>625</v>
      </c>
      <c r="J52" s="909" t="s">
        <v>625</v>
      </c>
      <c r="K52" s="909" t="s">
        <v>625</v>
      </c>
      <c r="L52" s="909" t="s">
        <v>625</v>
      </c>
      <c r="M52" s="909" t="s">
        <v>625</v>
      </c>
      <c r="N52" s="909" t="s">
        <v>625</v>
      </c>
      <c r="O52" s="910" t="s">
        <v>625</v>
      </c>
    </row>
    <row r="53" customFormat="false" ht="26.25" hidden="false" customHeight="true" outlineLevel="0" collapsed="false">
      <c r="B53" s="877" t="s">
        <v>605</v>
      </c>
      <c r="C53" s="332" t="n">
        <v>2100</v>
      </c>
      <c r="D53" s="883"/>
      <c r="E53" s="359"/>
      <c r="F53" s="359"/>
      <c r="G53" s="359"/>
      <c r="H53" s="359"/>
      <c r="I53" s="359"/>
      <c r="J53" s="359" t="n">
        <v>1</v>
      </c>
      <c r="K53" s="336" t="n">
        <v>284403</v>
      </c>
      <c r="L53" s="359"/>
      <c r="M53" s="359"/>
      <c r="N53" s="359"/>
      <c r="O53" s="337"/>
    </row>
    <row r="54" customFormat="false" ht="52.5" hidden="false" customHeight="true" outlineLevel="0" collapsed="false">
      <c r="B54" s="886" t="s">
        <v>606</v>
      </c>
      <c r="C54" s="332" t="n">
        <v>2110</v>
      </c>
      <c r="D54" s="883"/>
      <c r="E54" s="359"/>
      <c r="F54" s="359"/>
      <c r="G54" s="359"/>
      <c r="H54" s="359"/>
      <c r="I54" s="359"/>
      <c r="J54" s="359"/>
      <c r="K54" s="359"/>
      <c r="L54" s="359"/>
      <c r="M54" s="359"/>
      <c r="N54" s="359"/>
      <c r="O54" s="337"/>
    </row>
    <row r="55" customFormat="false" ht="15" hidden="false" customHeight="true" outlineLevel="0" collapsed="false">
      <c r="B55" s="886"/>
      <c r="C55" s="332"/>
      <c r="D55" s="906"/>
      <c r="E55" s="907"/>
      <c r="F55" s="907"/>
      <c r="G55" s="907"/>
      <c r="H55" s="907"/>
      <c r="I55" s="907"/>
      <c r="J55" s="907"/>
      <c r="K55" s="907"/>
      <c r="L55" s="907"/>
      <c r="M55" s="907"/>
      <c r="N55" s="907"/>
      <c r="O55" s="908"/>
    </row>
    <row r="56" customFormat="false" ht="15" hidden="false" customHeight="true" outlineLevel="0" collapsed="false">
      <c r="B56" s="877" t="s">
        <v>607</v>
      </c>
      <c r="C56" s="332" t="n">
        <v>2200</v>
      </c>
      <c r="D56" s="883"/>
      <c r="E56" s="359"/>
      <c r="F56" s="359"/>
      <c r="G56" s="359"/>
      <c r="H56" s="359"/>
      <c r="I56" s="359"/>
      <c r="J56" s="359"/>
      <c r="K56" s="359"/>
      <c r="L56" s="359"/>
      <c r="M56" s="359"/>
      <c r="N56" s="359"/>
      <c r="O56" s="337"/>
    </row>
    <row r="57" customFormat="false" ht="30.75" hidden="false" customHeight="true" outlineLevel="0" collapsed="false">
      <c r="B57" s="892" t="s">
        <v>610</v>
      </c>
      <c r="C57" s="332" t="n">
        <v>3000</v>
      </c>
      <c r="D57" s="909" t="s">
        <v>626</v>
      </c>
      <c r="E57" s="909" t="s">
        <v>626</v>
      </c>
      <c r="F57" s="909" t="s">
        <v>626</v>
      </c>
      <c r="G57" s="909" t="s">
        <v>626</v>
      </c>
      <c r="H57" s="909" t="s">
        <v>626</v>
      </c>
      <c r="I57" s="909" t="s">
        <v>626</v>
      </c>
      <c r="J57" s="909" t="s">
        <v>626</v>
      </c>
      <c r="K57" s="909" t="s">
        <v>626</v>
      </c>
      <c r="L57" s="909" t="s">
        <v>626</v>
      </c>
      <c r="M57" s="909" t="s">
        <v>626</v>
      </c>
      <c r="N57" s="909" t="s">
        <v>626</v>
      </c>
      <c r="O57" s="910" t="s">
        <v>626</v>
      </c>
    </row>
    <row r="58" customFormat="false" ht="26.25" hidden="false" customHeight="true" outlineLevel="0" collapsed="false">
      <c r="B58" s="877" t="s">
        <v>605</v>
      </c>
      <c r="C58" s="332" t="n">
        <v>3100</v>
      </c>
      <c r="D58" s="883"/>
      <c r="E58" s="359"/>
      <c r="F58" s="359"/>
      <c r="G58" s="359"/>
      <c r="H58" s="359"/>
      <c r="I58" s="359"/>
      <c r="J58" s="359"/>
      <c r="K58" s="359"/>
      <c r="L58" s="359" t="n">
        <v>3</v>
      </c>
      <c r="M58" s="336" t="n">
        <v>465849</v>
      </c>
      <c r="N58" s="359"/>
      <c r="O58" s="337"/>
    </row>
    <row r="59" customFormat="false" ht="51" hidden="false" customHeight="true" outlineLevel="0" collapsed="false">
      <c r="B59" s="886" t="s">
        <v>606</v>
      </c>
      <c r="C59" s="332" t="n">
        <v>3110</v>
      </c>
      <c r="D59" s="883"/>
      <c r="E59" s="359"/>
      <c r="F59" s="359"/>
      <c r="G59" s="359"/>
      <c r="H59" s="359"/>
      <c r="I59" s="359"/>
      <c r="J59" s="359"/>
      <c r="K59" s="359"/>
      <c r="L59" s="359"/>
      <c r="M59" s="359"/>
      <c r="N59" s="359"/>
      <c r="O59" s="337"/>
    </row>
    <row r="60" customFormat="false" ht="15" hidden="false" customHeight="true" outlineLevel="0" collapsed="false">
      <c r="B60" s="886"/>
      <c r="C60" s="332"/>
      <c r="D60" s="906"/>
      <c r="E60" s="907"/>
      <c r="F60" s="907"/>
      <c r="G60" s="907"/>
      <c r="H60" s="907"/>
      <c r="I60" s="907"/>
      <c r="J60" s="907"/>
      <c r="K60" s="907"/>
      <c r="L60" s="907"/>
      <c r="M60" s="907"/>
      <c r="N60" s="907"/>
      <c r="O60" s="908"/>
    </row>
    <row r="61" customFormat="false" ht="15" hidden="false" customHeight="true" outlineLevel="0" collapsed="false">
      <c r="B61" s="877" t="s">
        <v>607</v>
      </c>
      <c r="C61" s="332" t="n">
        <v>3200</v>
      </c>
      <c r="D61" s="883"/>
      <c r="E61" s="359"/>
      <c r="F61" s="359"/>
      <c r="G61" s="359"/>
      <c r="H61" s="359"/>
      <c r="I61" s="359"/>
      <c r="J61" s="359"/>
      <c r="K61" s="359"/>
      <c r="L61" s="359"/>
      <c r="M61" s="359"/>
      <c r="N61" s="359"/>
      <c r="O61" s="337"/>
    </row>
    <row r="62" customFormat="false" ht="23.25" hidden="false" customHeight="true" outlineLevel="0" collapsed="false">
      <c r="B62" s="892" t="s">
        <v>612</v>
      </c>
      <c r="C62" s="332" t="n">
        <v>4000</v>
      </c>
      <c r="D62" s="909" t="s">
        <v>627</v>
      </c>
      <c r="E62" s="909" t="s">
        <v>627</v>
      </c>
      <c r="F62" s="909" t="s">
        <v>627</v>
      </c>
      <c r="G62" s="909" t="s">
        <v>627</v>
      </c>
      <c r="H62" s="909" t="s">
        <v>627</v>
      </c>
      <c r="I62" s="909" t="s">
        <v>627</v>
      </c>
      <c r="J62" s="909" t="s">
        <v>627</v>
      </c>
      <c r="K62" s="909" t="s">
        <v>627</v>
      </c>
      <c r="L62" s="909" t="s">
        <v>627</v>
      </c>
      <c r="M62" s="909" t="s">
        <v>627</v>
      </c>
      <c r="N62" s="909" t="s">
        <v>627</v>
      </c>
      <c r="O62" s="910" t="s">
        <v>627</v>
      </c>
    </row>
    <row r="63" customFormat="false" ht="26.25" hidden="false" customHeight="true" outlineLevel="0" collapsed="false">
      <c r="B63" s="877" t="s">
        <v>605</v>
      </c>
      <c r="C63" s="332" t="n">
        <v>4100</v>
      </c>
      <c r="D63" s="883"/>
      <c r="E63" s="359"/>
      <c r="F63" s="359"/>
      <c r="G63" s="359"/>
      <c r="H63" s="359"/>
      <c r="I63" s="359"/>
      <c r="J63" s="359"/>
      <c r="K63" s="359"/>
      <c r="L63" s="359"/>
      <c r="M63" s="359"/>
      <c r="N63" s="359"/>
      <c r="O63" s="337"/>
    </row>
    <row r="64" customFormat="false" ht="54" hidden="false" customHeight="true" outlineLevel="0" collapsed="false">
      <c r="B64" s="886" t="s">
        <v>606</v>
      </c>
      <c r="C64" s="332" t="n">
        <v>4110</v>
      </c>
      <c r="D64" s="883"/>
      <c r="E64" s="359"/>
      <c r="F64" s="359"/>
      <c r="G64" s="359"/>
      <c r="H64" s="359"/>
      <c r="I64" s="359"/>
      <c r="J64" s="359"/>
      <c r="K64" s="359"/>
      <c r="L64" s="359"/>
      <c r="M64" s="359"/>
      <c r="N64" s="359"/>
      <c r="O64" s="337"/>
    </row>
    <row r="65" customFormat="false" ht="15" hidden="false" customHeight="true" outlineLevel="0" collapsed="false">
      <c r="B65" s="886"/>
      <c r="C65" s="893"/>
      <c r="D65" s="906"/>
      <c r="E65" s="907"/>
      <c r="F65" s="907"/>
      <c r="G65" s="907"/>
      <c r="H65" s="907"/>
      <c r="I65" s="907"/>
      <c r="J65" s="907"/>
      <c r="K65" s="907"/>
      <c r="L65" s="907"/>
      <c r="M65" s="907"/>
      <c r="N65" s="907"/>
      <c r="O65" s="908"/>
    </row>
    <row r="66" customFormat="false" ht="15" hidden="false" customHeight="true" outlineLevel="0" collapsed="false">
      <c r="B66" s="877" t="s">
        <v>607</v>
      </c>
      <c r="C66" s="893" t="n">
        <v>4200</v>
      </c>
      <c r="D66" s="883"/>
      <c r="E66" s="359"/>
      <c r="F66" s="359"/>
      <c r="G66" s="359"/>
      <c r="H66" s="359"/>
      <c r="I66" s="359"/>
      <c r="J66" s="359"/>
      <c r="K66" s="359"/>
      <c r="L66" s="359"/>
      <c r="M66" s="359"/>
      <c r="N66" s="359"/>
      <c r="O66" s="337"/>
    </row>
    <row r="67" customFormat="false" ht="43.5" hidden="false" customHeight="true" outlineLevel="0" collapsed="false">
      <c r="B67" s="296" t="s">
        <v>203</v>
      </c>
      <c r="C67" s="897" t="n">
        <v>9000</v>
      </c>
      <c r="D67" s="911" t="s">
        <v>614</v>
      </c>
      <c r="E67" s="911" t="s">
        <v>614</v>
      </c>
      <c r="F67" s="911" t="s">
        <v>614</v>
      </c>
      <c r="G67" s="911" t="s">
        <v>614</v>
      </c>
      <c r="H67" s="911" t="s">
        <v>614</v>
      </c>
      <c r="I67" s="911" t="s">
        <v>614</v>
      </c>
      <c r="J67" s="911" t="s">
        <v>614</v>
      </c>
      <c r="K67" s="911" t="s">
        <v>614</v>
      </c>
      <c r="L67" s="911" t="s">
        <v>614</v>
      </c>
      <c r="M67" s="911" t="s">
        <v>614</v>
      </c>
      <c r="N67" s="911" t="s">
        <v>614</v>
      </c>
      <c r="O67" s="912" t="s">
        <v>614</v>
      </c>
    </row>
    <row r="68" customFormat="false" ht="7.5" hidden="false" customHeight="true" outlineLevel="0" collapsed="false">
      <c r="B68" s="913"/>
      <c r="C68" s="562"/>
    </row>
    <row r="69" customFormat="false" ht="15.75" hidden="false" customHeight="true" outlineLevel="0" collapsed="false">
      <c r="B69" s="914" t="s">
        <v>628</v>
      </c>
      <c r="C69" s="914"/>
      <c r="D69" s="914"/>
      <c r="E69" s="914"/>
      <c r="F69" s="914"/>
      <c r="G69" s="914"/>
      <c r="H69" s="914"/>
      <c r="I69" s="914"/>
      <c r="J69" s="914"/>
      <c r="K69" s="914"/>
      <c r="L69" s="914"/>
      <c r="M69" s="914"/>
      <c r="N69" s="914"/>
      <c r="O69" s="914"/>
    </row>
    <row r="70" customFormat="false" ht="7.5" hidden="false" customHeight="true" outlineLevel="0" collapsed="false">
      <c r="B70" s="915"/>
      <c r="C70" s="915"/>
      <c r="D70" s="915"/>
      <c r="E70" s="915"/>
      <c r="F70" s="915"/>
      <c r="G70" s="915"/>
      <c r="H70" s="915"/>
      <c r="I70" s="915"/>
      <c r="J70" s="915"/>
      <c r="K70" s="915"/>
      <c r="L70" s="915"/>
      <c r="M70" s="915"/>
      <c r="N70" s="915"/>
      <c r="O70" s="915"/>
    </row>
    <row r="71" customFormat="false" ht="15" hidden="false" customHeight="true" outlineLevel="0" collapsed="false">
      <c r="B71" s="353" t="s">
        <v>592</v>
      </c>
      <c r="C71" s="321" t="s">
        <v>225</v>
      </c>
      <c r="D71" s="389" t="s">
        <v>629</v>
      </c>
      <c r="E71" s="389"/>
      <c r="F71" s="389"/>
      <c r="G71" s="389"/>
      <c r="H71" s="389"/>
      <c r="I71" s="389"/>
      <c r="J71" s="389"/>
      <c r="K71" s="389"/>
      <c r="L71" s="389"/>
      <c r="M71" s="389"/>
      <c r="N71" s="389"/>
      <c r="O71" s="389"/>
    </row>
    <row r="72" customFormat="false" ht="15" hidden="false" customHeight="false" outlineLevel="0" collapsed="false">
      <c r="B72" s="353"/>
      <c r="C72" s="321"/>
      <c r="D72" s="916" t="s">
        <v>630</v>
      </c>
      <c r="E72" s="916"/>
      <c r="F72" s="916"/>
      <c r="G72" s="916"/>
      <c r="H72" s="916"/>
      <c r="I72" s="916"/>
      <c r="J72" s="916"/>
      <c r="K72" s="916"/>
      <c r="L72" s="916"/>
      <c r="M72" s="916"/>
      <c r="N72" s="916"/>
      <c r="O72" s="916"/>
    </row>
    <row r="73" customFormat="false" ht="12.75" hidden="false" customHeight="true" outlineLevel="0" collapsed="false">
      <c r="B73" s="353"/>
      <c r="C73" s="321"/>
      <c r="D73" s="383" t="s">
        <v>621</v>
      </c>
      <c r="E73" s="383" t="s">
        <v>631</v>
      </c>
      <c r="F73" s="383" t="s">
        <v>632</v>
      </c>
      <c r="G73" s="383" t="s">
        <v>633</v>
      </c>
      <c r="H73" s="383" t="s">
        <v>634</v>
      </c>
      <c r="I73" s="383" t="s">
        <v>635</v>
      </c>
      <c r="J73" s="383" t="s">
        <v>636</v>
      </c>
      <c r="K73" s="383" t="s">
        <v>637</v>
      </c>
      <c r="L73" s="383" t="s">
        <v>638</v>
      </c>
      <c r="M73" s="383" t="s">
        <v>639</v>
      </c>
      <c r="N73" s="385" t="s">
        <v>616</v>
      </c>
      <c r="O73" s="385"/>
    </row>
    <row r="74" customFormat="false" ht="15" hidden="false" customHeight="false" outlineLevel="0" collapsed="false">
      <c r="B74" s="353"/>
      <c r="C74" s="321"/>
      <c r="D74" s="383"/>
      <c r="E74" s="383"/>
      <c r="F74" s="383"/>
      <c r="G74" s="383"/>
      <c r="H74" s="383"/>
      <c r="I74" s="383"/>
      <c r="J74" s="383"/>
      <c r="K74" s="383"/>
      <c r="L74" s="383"/>
      <c r="M74" s="383"/>
      <c r="N74" s="385"/>
      <c r="O74" s="385"/>
    </row>
    <row r="75" customFormat="false" ht="15" hidden="false" customHeight="false" outlineLevel="0" collapsed="false">
      <c r="B75" s="353"/>
      <c r="C75" s="321"/>
      <c r="D75" s="383"/>
      <c r="E75" s="383"/>
      <c r="F75" s="383"/>
      <c r="G75" s="383"/>
      <c r="H75" s="383"/>
      <c r="I75" s="383"/>
      <c r="J75" s="383"/>
      <c r="K75" s="383"/>
      <c r="L75" s="383"/>
      <c r="M75" s="383"/>
      <c r="N75" s="385"/>
      <c r="O75" s="385"/>
    </row>
    <row r="76" customFormat="false" ht="15.75" hidden="false" customHeight="true" outlineLevel="0" collapsed="false">
      <c r="B76" s="917" t="n">
        <v>1</v>
      </c>
      <c r="C76" s="918" t="n">
        <v>2</v>
      </c>
      <c r="D76" s="919" t="n">
        <v>23</v>
      </c>
      <c r="E76" s="919" t="n">
        <v>24</v>
      </c>
      <c r="F76" s="919" t="n">
        <v>25</v>
      </c>
      <c r="G76" s="919" t="n">
        <v>26</v>
      </c>
      <c r="H76" s="919" t="n">
        <v>27</v>
      </c>
      <c r="I76" s="919" t="n">
        <v>28</v>
      </c>
      <c r="J76" s="919" t="n">
        <v>29</v>
      </c>
      <c r="K76" s="919" t="n">
        <v>30</v>
      </c>
      <c r="L76" s="919" t="n">
        <v>31</v>
      </c>
      <c r="M76" s="919" t="n">
        <v>32</v>
      </c>
      <c r="N76" s="920" t="n">
        <v>33</v>
      </c>
      <c r="O76" s="920"/>
    </row>
    <row r="77" customFormat="false" ht="26.25" hidden="false" customHeight="true" outlineLevel="0" collapsed="false">
      <c r="B77" s="870" t="s">
        <v>602</v>
      </c>
      <c r="C77" s="268" t="n">
        <v>1000</v>
      </c>
      <c r="D77" s="904" t="s">
        <v>604</v>
      </c>
      <c r="E77" s="904" t="s">
        <v>604</v>
      </c>
      <c r="F77" s="904" t="s">
        <v>604</v>
      </c>
      <c r="G77" s="904" t="s">
        <v>604</v>
      </c>
      <c r="H77" s="904" t="s">
        <v>604</v>
      </c>
      <c r="I77" s="904" t="s">
        <v>604</v>
      </c>
      <c r="J77" s="904" t="s">
        <v>604</v>
      </c>
      <c r="K77" s="904" t="s">
        <v>604</v>
      </c>
      <c r="L77" s="904" t="s">
        <v>604</v>
      </c>
      <c r="M77" s="904" t="s">
        <v>604</v>
      </c>
      <c r="N77" s="876" t="s">
        <v>604</v>
      </c>
      <c r="O77" s="876"/>
    </row>
    <row r="78" customFormat="false" ht="26.25" hidden="false" customHeight="false" outlineLevel="0" collapsed="false">
      <c r="B78" s="877" t="s">
        <v>605</v>
      </c>
      <c r="C78" s="332" t="n">
        <v>1100</v>
      </c>
      <c r="D78" s="883"/>
      <c r="E78" s="359"/>
      <c r="F78" s="359"/>
      <c r="G78" s="359"/>
      <c r="H78" s="359"/>
      <c r="I78" s="359"/>
      <c r="J78" s="359"/>
      <c r="K78" s="359"/>
      <c r="L78" s="359"/>
      <c r="M78" s="359"/>
      <c r="N78" s="882"/>
      <c r="O78" s="885"/>
    </row>
    <row r="79" customFormat="false" ht="51.75" hidden="false" customHeight="false" outlineLevel="0" collapsed="false">
      <c r="B79" s="886" t="s">
        <v>606</v>
      </c>
      <c r="C79" s="332" t="n">
        <v>1110</v>
      </c>
      <c r="D79" s="883"/>
      <c r="E79" s="359"/>
      <c r="F79" s="359"/>
      <c r="G79" s="359"/>
      <c r="H79" s="359"/>
      <c r="I79" s="359"/>
      <c r="J79" s="359"/>
      <c r="K79" s="359"/>
      <c r="L79" s="359"/>
      <c r="M79" s="359"/>
      <c r="N79" s="882"/>
      <c r="O79" s="885"/>
    </row>
    <row r="80" customFormat="false" ht="15" hidden="false" customHeight="false" outlineLevel="0" collapsed="false">
      <c r="B80" s="886"/>
      <c r="C80" s="332"/>
      <c r="D80" s="906"/>
      <c r="E80" s="907"/>
      <c r="F80" s="907"/>
      <c r="G80" s="907"/>
      <c r="H80" s="907"/>
      <c r="I80" s="907"/>
      <c r="J80" s="907"/>
      <c r="K80" s="907"/>
      <c r="L80" s="907"/>
      <c r="M80" s="907"/>
      <c r="N80" s="921"/>
      <c r="O80" s="922"/>
    </row>
    <row r="81" customFormat="false" ht="15" hidden="false" customHeight="false" outlineLevel="0" collapsed="false">
      <c r="B81" s="877" t="s">
        <v>607</v>
      </c>
      <c r="C81" s="332" t="n">
        <v>1200</v>
      </c>
      <c r="D81" s="883"/>
      <c r="E81" s="359"/>
      <c r="F81" s="359"/>
      <c r="G81" s="359"/>
      <c r="H81" s="359"/>
      <c r="I81" s="359"/>
      <c r="J81" s="359"/>
      <c r="K81" s="359"/>
      <c r="L81" s="359"/>
      <c r="M81" s="359"/>
      <c r="N81" s="882"/>
      <c r="O81" s="885"/>
    </row>
    <row r="82" customFormat="false" ht="26.25" hidden="false" customHeight="true" outlineLevel="0" collapsed="false">
      <c r="B82" s="889" t="s">
        <v>608</v>
      </c>
      <c r="C82" s="332" t="n">
        <v>2000</v>
      </c>
      <c r="D82" s="909" t="s">
        <v>625</v>
      </c>
      <c r="E82" s="909" t="s">
        <v>625</v>
      </c>
      <c r="F82" s="909" t="s">
        <v>625</v>
      </c>
      <c r="G82" s="909" t="s">
        <v>625</v>
      </c>
      <c r="H82" s="909" t="s">
        <v>625</v>
      </c>
      <c r="I82" s="909" t="s">
        <v>625</v>
      </c>
      <c r="J82" s="909" t="s">
        <v>625</v>
      </c>
      <c r="K82" s="909" t="s">
        <v>625</v>
      </c>
      <c r="L82" s="909" t="s">
        <v>625</v>
      </c>
      <c r="M82" s="909" t="s">
        <v>625</v>
      </c>
      <c r="N82" s="891" t="s">
        <v>625</v>
      </c>
      <c r="O82" s="891"/>
    </row>
    <row r="83" customFormat="false" ht="26.25" hidden="false" customHeight="false" outlineLevel="0" collapsed="false">
      <c r="B83" s="877" t="s">
        <v>605</v>
      </c>
      <c r="C83" s="332" t="n">
        <v>2100</v>
      </c>
      <c r="D83" s="883"/>
      <c r="E83" s="359"/>
      <c r="F83" s="359"/>
      <c r="G83" s="359"/>
      <c r="H83" s="359" t="n">
        <v>213302.25</v>
      </c>
      <c r="I83" s="359"/>
      <c r="J83" s="359"/>
      <c r="K83" s="359"/>
      <c r="L83" s="359"/>
      <c r="M83" s="359"/>
      <c r="N83" s="882"/>
      <c r="O83" s="885"/>
    </row>
    <row r="84" customFormat="false" ht="51.75" hidden="false" customHeight="false" outlineLevel="0" collapsed="false">
      <c r="B84" s="886" t="s">
        <v>606</v>
      </c>
      <c r="C84" s="332" t="n">
        <v>2110</v>
      </c>
      <c r="D84" s="883"/>
      <c r="E84" s="359"/>
      <c r="F84" s="359"/>
      <c r="G84" s="359"/>
      <c r="H84" s="359"/>
      <c r="I84" s="359"/>
      <c r="J84" s="359"/>
      <c r="K84" s="359"/>
      <c r="L84" s="359"/>
      <c r="M84" s="359"/>
      <c r="N84" s="882"/>
      <c r="O84" s="885"/>
    </row>
    <row r="85" customFormat="false" ht="15" hidden="false" customHeight="false" outlineLevel="0" collapsed="false">
      <c r="B85" s="886"/>
      <c r="C85" s="332"/>
      <c r="D85" s="906"/>
      <c r="E85" s="907"/>
      <c r="F85" s="907"/>
      <c r="G85" s="907"/>
      <c r="H85" s="907"/>
      <c r="I85" s="907"/>
      <c r="J85" s="907"/>
      <c r="K85" s="907"/>
      <c r="L85" s="907"/>
      <c r="M85" s="907"/>
      <c r="N85" s="921"/>
      <c r="O85" s="922"/>
    </row>
    <row r="86" customFormat="false" ht="15" hidden="false" customHeight="false" outlineLevel="0" collapsed="false">
      <c r="B86" s="877" t="s">
        <v>607</v>
      </c>
      <c r="C86" s="332" t="n">
        <v>2200</v>
      </c>
      <c r="D86" s="883"/>
      <c r="E86" s="359"/>
      <c r="F86" s="359"/>
      <c r="G86" s="359"/>
      <c r="H86" s="359"/>
      <c r="I86" s="359"/>
      <c r="J86" s="359"/>
      <c r="K86" s="359"/>
      <c r="L86" s="359"/>
      <c r="M86" s="359"/>
      <c r="N86" s="882"/>
      <c r="O86" s="885"/>
    </row>
    <row r="87" customFormat="false" ht="26.25" hidden="false" customHeight="true" outlineLevel="0" collapsed="false">
      <c r="B87" s="892" t="s">
        <v>640</v>
      </c>
      <c r="C87" s="332" t="n">
        <v>3000</v>
      </c>
      <c r="D87" s="909" t="s">
        <v>626</v>
      </c>
      <c r="E87" s="909" t="s">
        <v>626</v>
      </c>
      <c r="F87" s="909" t="s">
        <v>626</v>
      </c>
      <c r="G87" s="909" t="s">
        <v>626</v>
      </c>
      <c r="H87" s="909" t="s">
        <v>626</v>
      </c>
      <c r="I87" s="909" t="s">
        <v>626</v>
      </c>
      <c r="J87" s="909" t="s">
        <v>626</v>
      </c>
      <c r="K87" s="909" t="s">
        <v>626</v>
      </c>
      <c r="L87" s="909" t="s">
        <v>626</v>
      </c>
      <c r="M87" s="909" t="s">
        <v>626</v>
      </c>
      <c r="N87" s="891" t="s">
        <v>626</v>
      </c>
      <c r="O87" s="891"/>
    </row>
    <row r="88" customFormat="false" ht="26.25" hidden="false" customHeight="false" outlineLevel="0" collapsed="false">
      <c r="B88" s="877" t="s">
        <v>605</v>
      </c>
      <c r="C88" s="332" t="n">
        <v>3100</v>
      </c>
      <c r="D88" s="883"/>
      <c r="E88" s="359"/>
      <c r="F88" s="359" t="n">
        <v>304468.22</v>
      </c>
      <c r="G88" s="359"/>
      <c r="H88" s="359"/>
      <c r="I88" s="359"/>
      <c r="J88" s="359"/>
      <c r="K88" s="359"/>
      <c r="L88" s="359"/>
      <c r="M88" s="359"/>
      <c r="N88" s="882"/>
      <c r="O88" s="885"/>
    </row>
    <row r="89" customFormat="false" ht="51.75" hidden="false" customHeight="false" outlineLevel="0" collapsed="false">
      <c r="B89" s="886" t="s">
        <v>606</v>
      </c>
      <c r="C89" s="332" t="n">
        <v>3110</v>
      </c>
      <c r="D89" s="883"/>
      <c r="E89" s="359"/>
      <c r="F89" s="359"/>
      <c r="G89" s="359"/>
      <c r="H89" s="359"/>
      <c r="I89" s="359"/>
      <c r="J89" s="359"/>
      <c r="K89" s="359"/>
      <c r="L89" s="359"/>
      <c r="M89" s="359"/>
      <c r="N89" s="882"/>
      <c r="O89" s="885"/>
    </row>
    <row r="90" customFormat="false" ht="15" hidden="false" customHeight="false" outlineLevel="0" collapsed="false">
      <c r="B90" s="886"/>
      <c r="C90" s="332"/>
      <c r="D90" s="906"/>
      <c r="E90" s="907"/>
      <c r="F90" s="907"/>
      <c r="G90" s="907"/>
      <c r="H90" s="907"/>
      <c r="I90" s="907"/>
      <c r="J90" s="907"/>
      <c r="K90" s="907"/>
      <c r="L90" s="907"/>
      <c r="M90" s="907"/>
      <c r="N90" s="921"/>
      <c r="O90" s="922"/>
    </row>
    <row r="91" customFormat="false" ht="15" hidden="false" customHeight="false" outlineLevel="0" collapsed="false">
      <c r="B91" s="877" t="s">
        <v>607</v>
      </c>
      <c r="C91" s="332" t="n">
        <v>3200</v>
      </c>
      <c r="D91" s="883"/>
      <c r="E91" s="359"/>
      <c r="F91" s="359"/>
      <c r="G91" s="359"/>
      <c r="H91" s="359"/>
      <c r="I91" s="359"/>
      <c r="J91" s="359"/>
      <c r="K91" s="359"/>
      <c r="L91" s="359"/>
      <c r="M91" s="359"/>
      <c r="N91" s="882"/>
      <c r="O91" s="885"/>
    </row>
    <row r="92" customFormat="false" ht="26.25" hidden="false" customHeight="true" outlineLevel="0" collapsed="false">
      <c r="B92" s="892" t="s">
        <v>641</v>
      </c>
      <c r="C92" s="332" t="n">
        <v>4000</v>
      </c>
      <c r="D92" s="909" t="s">
        <v>627</v>
      </c>
      <c r="E92" s="909" t="s">
        <v>627</v>
      </c>
      <c r="F92" s="909" t="s">
        <v>627</v>
      </c>
      <c r="G92" s="909" t="s">
        <v>627</v>
      </c>
      <c r="H92" s="909" t="s">
        <v>627</v>
      </c>
      <c r="I92" s="909" t="s">
        <v>627</v>
      </c>
      <c r="J92" s="909" t="s">
        <v>627</v>
      </c>
      <c r="K92" s="909" t="s">
        <v>627</v>
      </c>
      <c r="L92" s="909" t="s">
        <v>627</v>
      </c>
      <c r="M92" s="909" t="s">
        <v>627</v>
      </c>
      <c r="N92" s="891" t="s">
        <v>627</v>
      </c>
      <c r="O92" s="891"/>
    </row>
    <row r="93" customFormat="false" ht="26.25" hidden="false" customHeight="false" outlineLevel="0" collapsed="false">
      <c r="B93" s="877" t="s">
        <v>605</v>
      </c>
      <c r="C93" s="332" t="n">
        <v>4100</v>
      </c>
      <c r="D93" s="883"/>
      <c r="E93" s="359"/>
      <c r="F93" s="359"/>
      <c r="G93" s="359"/>
      <c r="H93" s="359"/>
      <c r="I93" s="359"/>
      <c r="J93" s="359"/>
      <c r="K93" s="359"/>
      <c r="L93" s="359"/>
      <c r="M93" s="359"/>
      <c r="N93" s="882"/>
      <c r="O93" s="885"/>
    </row>
    <row r="94" customFormat="false" ht="51.75" hidden="false" customHeight="false" outlineLevel="0" collapsed="false">
      <c r="B94" s="886" t="s">
        <v>606</v>
      </c>
      <c r="C94" s="332" t="n">
        <v>4110</v>
      </c>
      <c r="D94" s="883"/>
      <c r="E94" s="359"/>
      <c r="F94" s="359"/>
      <c r="G94" s="359"/>
      <c r="H94" s="359"/>
      <c r="I94" s="359"/>
      <c r="J94" s="359"/>
      <c r="K94" s="359"/>
      <c r="L94" s="359"/>
      <c r="M94" s="359"/>
      <c r="N94" s="882"/>
      <c r="O94" s="885"/>
    </row>
    <row r="95" customFormat="false" ht="15" hidden="false" customHeight="false" outlineLevel="0" collapsed="false">
      <c r="B95" s="886"/>
      <c r="C95" s="332"/>
      <c r="D95" s="906"/>
      <c r="E95" s="907"/>
      <c r="F95" s="907"/>
      <c r="G95" s="907"/>
      <c r="H95" s="907"/>
      <c r="I95" s="907"/>
      <c r="J95" s="907"/>
      <c r="K95" s="907"/>
      <c r="L95" s="907"/>
      <c r="M95" s="907"/>
      <c r="N95" s="921"/>
      <c r="O95" s="922"/>
    </row>
    <row r="96" customFormat="false" ht="15" hidden="false" customHeight="false" outlineLevel="0" collapsed="false">
      <c r="B96" s="877" t="s">
        <v>607</v>
      </c>
      <c r="C96" s="332" t="n">
        <v>4200</v>
      </c>
      <c r="D96" s="883"/>
      <c r="E96" s="359"/>
      <c r="F96" s="359"/>
      <c r="G96" s="359"/>
      <c r="H96" s="359"/>
      <c r="I96" s="359"/>
      <c r="J96" s="359"/>
      <c r="K96" s="359"/>
      <c r="L96" s="359"/>
      <c r="M96" s="359"/>
      <c r="N96" s="882"/>
      <c r="O96" s="885"/>
    </row>
    <row r="97" customFormat="false" ht="51.75" hidden="false" customHeight="true" outlineLevel="0" collapsed="false">
      <c r="B97" s="296" t="s">
        <v>203</v>
      </c>
      <c r="C97" s="923" t="n">
        <v>9000</v>
      </c>
      <c r="D97" s="911" t="s">
        <v>614</v>
      </c>
      <c r="E97" s="911" t="s">
        <v>614</v>
      </c>
      <c r="F97" s="911" t="s">
        <v>614</v>
      </c>
      <c r="G97" s="911" t="s">
        <v>614</v>
      </c>
      <c r="H97" s="911" t="s">
        <v>614</v>
      </c>
      <c r="I97" s="911" t="s">
        <v>614</v>
      </c>
      <c r="J97" s="911" t="s">
        <v>614</v>
      </c>
      <c r="K97" s="911" t="s">
        <v>614</v>
      </c>
      <c r="L97" s="911" t="s">
        <v>614</v>
      </c>
      <c r="M97" s="911" t="s">
        <v>614</v>
      </c>
      <c r="N97" s="924" t="s">
        <v>614</v>
      </c>
      <c r="O97" s="924"/>
    </row>
  </sheetData>
  <mergeCells count="114">
    <mergeCell ref="B1:N1"/>
    <mergeCell ref="N2:O2"/>
    <mergeCell ref="C3:E3"/>
    <mergeCell ref="F3:H3"/>
    <mergeCell ref="L3:M3"/>
    <mergeCell ref="Q3:T8"/>
    <mergeCell ref="L4:M4"/>
    <mergeCell ref="L5:M5"/>
    <mergeCell ref="L6:M6"/>
    <mergeCell ref="B7:B8"/>
    <mergeCell ref="L7:M8"/>
    <mergeCell ref="L9:M9"/>
    <mergeCell ref="Q10:T15"/>
    <mergeCell ref="B12:O12"/>
    <mergeCell ref="B14:B18"/>
    <mergeCell ref="C14:C18"/>
    <mergeCell ref="D14:O14"/>
    <mergeCell ref="D15:D18"/>
    <mergeCell ref="E15:O15"/>
    <mergeCell ref="E16:E18"/>
    <mergeCell ref="F16:I16"/>
    <mergeCell ref="J16:O16"/>
    <mergeCell ref="F17:F18"/>
    <mergeCell ref="G17:I17"/>
    <mergeCell ref="J17:K18"/>
    <mergeCell ref="L17:O17"/>
    <mergeCell ref="Q17:T23"/>
    <mergeCell ref="H18:I18"/>
    <mergeCell ref="L18:M18"/>
    <mergeCell ref="N18:O18"/>
    <mergeCell ref="H19:I19"/>
    <mergeCell ref="J19:K19"/>
    <mergeCell ref="L19:M19"/>
    <mergeCell ref="N19:O19"/>
    <mergeCell ref="H20:I20"/>
    <mergeCell ref="J20:K20"/>
    <mergeCell ref="L20:M20"/>
    <mergeCell ref="N20:O20"/>
    <mergeCell ref="J21:K21"/>
    <mergeCell ref="J22:K22"/>
    <mergeCell ref="J23:K23"/>
    <mergeCell ref="J24:K24"/>
    <mergeCell ref="H25:I25"/>
    <mergeCell ref="J25:K25"/>
    <mergeCell ref="L25:M25"/>
    <mergeCell ref="N25:O25"/>
    <mergeCell ref="Q25:T30"/>
    <mergeCell ref="J26:K26"/>
    <mergeCell ref="J27:K27"/>
    <mergeCell ref="J28:K28"/>
    <mergeCell ref="J29:K29"/>
    <mergeCell ref="H30:I30"/>
    <mergeCell ref="J30:K30"/>
    <mergeCell ref="L30:M30"/>
    <mergeCell ref="N30:O30"/>
    <mergeCell ref="J31:K31"/>
    <mergeCell ref="J32:K32"/>
    <mergeCell ref="J33:K33"/>
    <mergeCell ref="J34:K34"/>
    <mergeCell ref="H35:I35"/>
    <mergeCell ref="J35:K35"/>
    <mergeCell ref="L35:M35"/>
    <mergeCell ref="N35:O35"/>
    <mergeCell ref="J36:K36"/>
    <mergeCell ref="J37:K37"/>
    <mergeCell ref="J38:K38"/>
    <mergeCell ref="J39:K39"/>
    <mergeCell ref="H40:I40"/>
    <mergeCell ref="J40:K40"/>
    <mergeCell ref="L40:M40"/>
    <mergeCell ref="N40:O40"/>
    <mergeCell ref="B42:B45"/>
    <mergeCell ref="C42:C45"/>
    <mergeCell ref="D42:O42"/>
    <mergeCell ref="D43:E43"/>
    <mergeCell ref="F43:G43"/>
    <mergeCell ref="H43:I43"/>
    <mergeCell ref="J43:K43"/>
    <mergeCell ref="L43:M43"/>
    <mergeCell ref="N43:O43"/>
    <mergeCell ref="D44:D45"/>
    <mergeCell ref="E44:E45"/>
    <mergeCell ref="F44:F45"/>
    <mergeCell ref="G44:G45"/>
    <mergeCell ref="H44:H45"/>
    <mergeCell ref="I44:I45"/>
    <mergeCell ref="J44:J45"/>
    <mergeCell ref="K44:K45"/>
    <mergeCell ref="L44:L45"/>
    <mergeCell ref="M44:M45"/>
    <mergeCell ref="N44:N45"/>
    <mergeCell ref="O44:O45"/>
    <mergeCell ref="B69:O69"/>
    <mergeCell ref="B71:B75"/>
    <mergeCell ref="C71:C75"/>
    <mergeCell ref="D71:O71"/>
    <mergeCell ref="D72:O72"/>
    <mergeCell ref="D73:D75"/>
    <mergeCell ref="E73:E75"/>
    <mergeCell ref="F73:F75"/>
    <mergeCell ref="G73:G75"/>
    <mergeCell ref="H73:H75"/>
    <mergeCell ref="I73:I75"/>
    <mergeCell ref="J73:J75"/>
    <mergeCell ref="K73:K75"/>
    <mergeCell ref="L73:L75"/>
    <mergeCell ref="M73:M75"/>
    <mergeCell ref="N73:O75"/>
    <mergeCell ref="N76:O76"/>
    <mergeCell ref="N77:O77"/>
    <mergeCell ref="N82:O82"/>
    <mergeCell ref="N87:O87"/>
    <mergeCell ref="N92:O92"/>
    <mergeCell ref="N97:O97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Q34"/>
  <sheetViews>
    <sheetView showFormulas="false" showGridLines="true" showRowColHeaders="true" showZeros="true" rightToLeft="false" tabSelected="false" showOutlineSymbols="true" defaultGridColor="true" view="normal" topLeftCell="A10" colorId="64" zoomScale="100" zoomScaleNormal="100" zoomScalePageLayoutView="100" workbookViewId="0">
      <selection pane="topLeft" activeCell="H45" activeCellId="0" sqref="H45"/>
    </sheetView>
  </sheetViews>
  <sheetFormatPr defaultColWidth="9.1484375" defaultRowHeight="15" zeroHeight="false" outlineLevelRow="0" outlineLevelCol="0"/>
  <cols>
    <col collapsed="false" customWidth="true" hidden="false" outlineLevel="0" max="1" min="1" style="249" width="0.42"/>
    <col collapsed="false" customWidth="true" hidden="false" outlineLevel="0" max="2" min="2" style="851" width="44.29"/>
    <col collapsed="false" customWidth="true" hidden="false" outlineLevel="0" max="3" min="3" style="249" width="7.71"/>
    <col collapsed="false" customWidth="true" hidden="false" outlineLevel="0" max="4" min="4" style="249" width="16.57"/>
    <col collapsed="false" customWidth="true" hidden="false" outlineLevel="0" max="5" min="5" style="249" width="18.29"/>
    <col collapsed="false" customWidth="true" hidden="false" outlineLevel="0" max="6" min="6" style="249" width="15.85"/>
    <col collapsed="false" customWidth="true" hidden="false" outlineLevel="0" max="8" min="7" style="249" width="15.71"/>
    <col collapsed="false" customWidth="true" hidden="false" outlineLevel="0" max="9" min="9" style="249" width="19"/>
    <col collapsed="false" customWidth="true" hidden="false" outlineLevel="0" max="10" min="10" style="249" width="11.71"/>
    <col collapsed="false" customWidth="true" hidden="false" outlineLevel="0" max="12" min="11" style="249" width="15.71"/>
    <col collapsed="false" customWidth="true" hidden="false" outlineLevel="0" max="13" min="13" style="249" width="12.71"/>
    <col collapsed="false" customWidth="true" hidden="false" outlineLevel="0" max="42" min="18" style="249" width="12.71"/>
    <col collapsed="false" customWidth="false" hidden="false" outlineLevel="0" max="249" min="43" style="249" width="9.14"/>
    <col collapsed="false" customWidth="true" hidden="false" outlineLevel="0" max="250" min="250" style="249" width="47.71"/>
    <col collapsed="false" customWidth="true" hidden="false" outlineLevel="0" max="251" min="251" style="249" width="6.57"/>
    <col collapsed="false" customWidth="true" hidden="false" outlineLevel="0" max="252" min="252" style="249" width="20.57"/>
    <col collapsed="false" customWidth="true" hidden="true" outlineLevel="0" max="262" min="253" style="249" width="11.53"/>
    <col collapsed="false" customWidth="true" hidden="false" outlineLevel="0" max="263" min="263" style="249" width="21.84"/>
    <col collapsed="false" customWidth="true" hidden="false" outlineLevel="0" max="264" min="264" style="249" width="21.71"/>
    <col collapsed="false" customWidth="true" hidden="false" outlineLevel="0" max="265" min="265" style="249" width="22.42"/>
    <col collapsed="false" customWidth="true" hidden="false" outlineLevel="0" max="267" min="266" style="249" width="20.85"/>
    <col collapsed="false" customWidth="true" hidden="false" outlineLevel="0" max="268" min="268" style="249" width="19.29"/>
    <col collapsed="false" customWidth="true" hidden="false" outlineLevel="0" max="269" min="269" style="249" width="21"/>
    <col collapsed="false" customWidth="false" hidden="false" outlineLevel="0" max="505" min="270" style="249" width="9.14"/>
    <col collapsed="false" customWidth="true" hidden="false" outlineLevel="0" max="506" min="506" style="249" width="47.71"/>
    <col collapsed="false" customWidth="true" hidden="false" outlineLevel="0" max="507" min="507" style="249" width="6.57"/>
    <col collapsed="false" customWidth="true" hidden="false" outlineLevel="0" max="508" min="508" style="249" width="20.57"/>
    <col collapsed="false" customWidth="true" hidden="true" outlineLevel="0" max="518" min="509" style="249" width="11.53"/>
    <col collapsed="false" customWidth="true" hidden="false" outlineLevel="0" max="519" min="519" style="249" width="21.84"/>
    <col collapsed="false" customWidth="true" hidden="false" outlineLevel="0" max="520" min="520" style="249" width="21.71"/>
    <col collapsed="false" customWidth="true" hidden="false" outlineLevel="0" max="521" min="521" style="249" width="22.42"/>
    <col collapsed="false" customWidth="true" hidden="false" outlineLevel="0" max="523" min="522" style="249" width="20.85"/>
    <col collapsed="false" customWidth="true" hidden="false" outlineLevel="0" max="524" min="524" style="249" width="19.29"/>
    <col collapsed="false" customWidth="true" hidden="false" outlineLevel="0" max="525" min="525" style="249" width="21"/>
    <col collapsed="false" customWidth="false" hidden="false" outlineLevel="0" max="761" min="526" style="249" width="9.14"/>
    <col collapsed="false" customWidth="true" hidden="false" outlineLevel="0" max="762" min="762" style="249" width="47.71"/>
    <col collapsed="false" customWidth="true" hidden="false" outlineLevel="0" max="763" min="763" style="249" width="6.57"/>
    <col collapsed="false" customWidth="true" hidden="false" outlineLevel="0" max="764" min="764" style="249" width="20.57"/>
    <col collapsed="false" customWidth="true" hidden="true" outlineLevel="0" max="774" min="765" style="249" width="11.53"/>
    <col collapsed="false" customWidth="true" hidden="false" outlineLevel="0" max="775" min="775" style="249" width="21.84"/>
    <col collapsed="false" customWidth="true" hidden="false" outlineLevel="0" max="776" min="776" style="249" width="21.71"/>
    <col collapsed="false" customWidth="true" hidden="false" outlineLevel="0" max="777" min="777" style="249" width="22.42"/>
    <col collapsed="false" customWidth="true" hidden="false" outlineLevel="0" max="779" min="778" style="249" width="20.85"/>
    <col collapsed="false" customWidth="true" hidden="false" outlineLevel="0" max="780" min="780" style="249" width="19.29"/>
    <col collapsed="false" customWidth="true" hidden="false" outlineLevel="0" max="781" min="781" style="249" width="21"/>
    <col collapsed="false" customWidth="false" hidden="false" outlineLevel="0" max="1017" min="782" style="249" width="9.14"/>
    <col collapsed="false" customWidth="true" hidden="false" outlineLevel="0" max="1018" min="1018" style="249" width="47.71"/>
    <col collapsed="false" customWidth="true" hidden="false" outlineLevel="0" max="1019" min="1019" style="249" width="6.57"/>
    <col collapsed="false" customWidth="true" hidden="false" outlineLevel="0" max="1020" min="1020" style="249" width="20.57"/>
    <col collapsed="false" customWidth="true" hidden="true" outlineLevel="0" max="1030" min="1021" style="249" width="11.53"/>
    <col collapsed="false" customWidth="true" hidden="false" outlineLevel="0" max="1031" min="1031" style="249" width="21.84"/>
    <col collapsed="false" customWidth="true" hidden="false" outlineLevel="0" max="1032" min="1032" style="249" width="21.71"/>
    <col collapsed="false" customWidth="true" hidden="false" outlineLevel="0" max="1033" min="1033" style="249" width="22.42"/>
    <col collapsed="false" customWidth="true" hidden="false" outlineLevel="0" max="1035" min="1034" style="249" width="20.85"/>
    <col collapsed="false" customWidth="true" hidden="false" outlineLevel="0" max="1036" min="1036" style="249" width="19.29"/>
    <col collapsed="false" customWidth="true" hidden="false" outlineLevel="0" max="1037" min="1037" style="249" width="21"/>
    <col collapsed="false" customWidth="false" hidden="false" outlineLevel="0" max="1273" min="1038" style="249" width="9.14"/>
    <col collapsed="false" customWidth="true" hidden="false" outlineLevel="0" max="1274" min="1274" style="249" width="47.71"/>
    <col collapsed="false" customWidth="true" hidden="false" outlineLevel="0" max="1275" min="1275" style="249" width="6.57"/>
    <col collapsed="false" customWidth="true" hidden="false" outlineLevel="0" max="1276" min="1276" style="249" width="20.57"/>
    <col collapsed="false" customWidth="true" hidden="true" outlineLevel="0" max="1286" min="1277" style="249" width="11.53"/>
    <col collapsed="false" customWidth="true" hidden="false" outlineLevel="0" max="1287" min="1287" style="249" width="21.84"/>
    <col collapsed="false" customWidth="true" hidden="false" outlineLevel="0" max="1288" min="1288" style="249" width="21.71"/>
    <col collapsed="false" customWidth="true" hidden="false" outlineLevel="0" max="1289" min="1289" style="249" width="22.42"/>
    <col collapsed="false" customWidth="true" hidden="false" outlineLevel="0" max="1291" min="1290" style="249" width="20.85"/>
    <col collapsed="false" customWidth="true" hidden="false" outlineLevel="0" max="1292" min="1292" style="249" width="19.29"/>
    <col collapsed="false" customWidth="true" hidden="false" outlineLevel="0" max="1293" min="1293" style="249" width="21"/>
    <col collapsed="false" customWidth="false" hidden="false" outlineLevel="0" max="1529" min="1294" style="249" width="9.14"/>
    <col collapsed="false" customWidth="true" hidden="false" outlineLevel="0" max="1530" min="1530" style="249" width="47.71"/>
    <col collapsed="false" customWidth="true" hidden="false" outlineLevel="0" max="1531" min="1531" style="249" width="6.57"/>
    <col collapsed="false" customWidth="true" hidden="false" outlineLevel="0" max="1532" min="1532" style="249" width="20.57"/>
    <col collapsed="false" customWidth="true" hidden="true" outlineLevel="0" max="1542" min="1533" style="249" width="11.53"/>
    <col collapsed="false" customWidth="true" hidden="false" outlineLevel="0" max="1543" min="1543" style="249" width="21.84"/>
    <col collapsed="false" customWidth="true" hidden="false" outlineLevel="0" max="1544" min="1544" style="249" width="21.71"/>
    <col collapsed="false" customWidth="true" hidden="false" outlineLevel="0" max="1545" min="1545" style="249" width="22.42"/>
    <col collapsed="false" customWidth="true" hidden="false" outlineLevel="0" max="1547" min="1546" style="249" width="20.85"/>
    <col collapsed="false" customWidth="true" hidden="false" outlineLevel="0" max="1548" min="1548" style="249" width="19.29"/>
    <col collapsed="false" customWidth="true" hidden="false" outlineLevel="0" max="1549" min="1549" style="249" width="21"/>
    <col collapsed="false" customWidth="false" hidden="false" outlineLevel="0" max="1785" min="1550" style="249" width="9.14"/>
    <col collapsed="false" customWidth="true" hidden="false" outlineLevel="0" max="1786" min="1786" style="249" width="47.71"/>
    <col collapsed="false" customWidth="true" hidden="false" outlineLevel="0" max="1787" min="1787" style="249" width="6.57"/>
    <col collapsed="false" customWidth="true" hidden="false" outlineLevel="0" max="1788" min="1788" style="249" width="20.57"/>
    <col collapsed="false" customWidth="true" hidden="true" outlineLevel="0" max="1798" min="1789" style="249" width="11.53"/>
    <col collapsed="false" customWidth="true" hidden="false" outlineLevel="0" max="1799" min="1799" style="249" width="21.84"/>
    <col collapsed="false" customWidth="true" hidden="false" outlineLevel="0" max="1800" min="1800" style="249" width="21.71"/>
    <col collapsed="false" customWidth="true" hidden="false" outlineLevel="0" max="1801" min="1801" style="249" width="22.42"/>
    <col collapsed="false" customWidth="true" hidden="false" outlineLevel="0" max="1803" min="1802" style="249" width="20.85"/>
    <col collapsed="false" customWidth="true" hidden="false" outlineLevel="0" max="1804" min="1804" style="249" width="19.29"/>
    <col collapsed="false" customWidth="true" hidden="false" outlineLevel="0" max="1805" min="1805" style="249" width="21"/>
    <col collapsed="false" customWidth="false" hidden="false" outlineLevel="0" max="2041" min="1806" style="249" width="9.14"/>
    <col collapsed="false" customWidth="true" hidden="false" outlineLevel="0" max="2042" min="2042" style="249" width="47.71"/>
    <col collapsed="false" customWidth="true" hidden="false" outlineLevel="0" max="2043" min="2043" style="249" width="6.57"/>
    <col collapsed="false" customWidth="true" hidden="false" outlineLevel="0" max="2044" min="2044" style="249" width="20.57"/>
    <col collapsed="false" customWidth="true" hidden="true" outlineLevel="0" max="2054" min="2045" style="249" width="11.53"/>
    <col collapsed="false" customWidth="true" hidden="false" outlineLevel="0" max="2055" min="2055" style="249" width="21.84"/>
    <col collapsed="false" customWidth="true" hidden="false" outlineLevel="0" max="2056" min="2056" style="249" width="21.71"/>
    <col collapsed="false" customWidth="true" hidden="false" outlineLevel="0" max="2057" min="2057" style="249" width="22.42"/>
    <col collapsed="false" customWidth="true" hidden="false" outlineLevel="0" max="2059" min="2058" style="249" width="20.85"/>
    <col collapsed="false" customWidth="true" hidden="false" outlineLevel="0" max="2060" min="2060" style="249" width="19.29"/>
    <col collapsed="false" customWidth="true" hidden="false" outlineLevel="0" max="2061" min="2061" style="249" width="21"/>
    <col collapsed="false" customWidth="false" hidden="false" outlineLevel="0" max="2297" min="2062" style="249" width="9.14"/>
    <col collapsed="false" customWidth="true" hidden="false" outlineLevel="0" max="2298" min="2298" style="249" width="47.71"/>
    <col collapsed="false" customWidth="true" hidden="false" outlineLevel="0" max="2299" min="2299" style="249" width="6.57"/>
    <col collapsed="false" customWidth="true" hidden="false" outlineLevel="0" max="2300" min="2300" style="249" width="20.57"/>
    <col collapsed="false" customWidth="true" hidden="true" outlineLevel="0" max="2310" min="2301" style="249" width="11.53"/>
    <col collapsed="false" customWidth="true" hidden="false" outlineLevel="0" max="2311" min="2311" style="249" width="21.84"/>
    <col collapsed="false" customWidth="true" hidden="false" outlineLevel="0" max="2312" min="2312" style="249" width="21.71"/>
    <col collapsed="false" customWidth="true" hidden="false" outlineLevel="0" max="2313" min="2313" style="249" width="22.42"/>
    <col collapsed="false" customWidth="true" hidden="false" outlineLevel="0" max="2315" min="2314" style="249" width="20.85"/>
    <col collapsed="false" customWidth="true" hidden="false" outlineLevel="0" max="2316" min="2316" style="249" width="19.29"/>
    <col collapsed="false" customWidth="true" hidden="false" outlineLevel="0" max="2317" min="2317" style="249" width="21"/>
    <col collapsed="false" customWidth="false" hidden="false" outlineLevel="0" max="2553" min="2318" style="249" width="9.14"/>
    <col collapsed="false" customWidth="true" hidden="false" outlineLevel="0" max="2554" min="2554" style="249" width="47.71"/>
    <col collapsed="false" customWidth="true" hidden="false" outlineLevel="0" max="2555" min="2555" style="249" width="6.57"/>
    <col collapsed="false" customWidth="true" hidden="false" outlineLevel="0" max="2556" min="2556" style="249" width="20.57"/>
    <col collapsed="false" customWidth="true" hidden="true" outlineLevel="0" max="2566" min="2557" style="249" width="11.53"/>
    <col collapsed="false" customWidth="true" hidden="false" outlineLevel="0" max="2567" min="2567" style="249" width="21.84"/>
    <col collapsed="false" customWidth="true" hidden="false" outlineLevel="0" max="2568" min="2568" style="249" width="21.71"/>
    <col collapsed="false" customWidth="true" hidden="false" outlineLevel="0" max="2569" min="2569" style="249" width="22.42"/>
    <col collapsed="false" customWidth="true" hidden="false" outlineLevel="0" max="2571" min="2570" style="249" width="20.85"/>
    <col collapsed="false" customWidth="true" hidden="false" outlineLevel="0" max="2572" min="2572" style="249" width="19.29"/>
    <col collapsed="false" customWidth="true" hidden="false" outlineLevel="0" max="2573" min="2573" style="249" width="21"/>
    <col collapsed="false" customWidth="false" hidden="false" outlineLevel="0" max="2809" min="2574" style="249" width="9.14"/>
    <col collapsed="false" customWidth="true" hidden="false" outlineLevel="0" max="2810" min="2810" style="249" width="47.71"/>
    <col collapsed="false" customWidth="true" hidden="false" outlineLevel="0" max="2811" min="2811" style="249" width="6.57"/>
    <col collapsed="false" customWidth="true" hidden="false" outlineLevel="0" max="2812" min="2812" style="249" width="20.57"/>
    <col collapsed="false" customWidth="true" hidden="true" outlineLevel="0" max="2822" min="2813" style="249" width="11.53"/>
    <col collapsed="false" customWidth="true" hidden="false" outlineLevel="0" max="2823" min="2823" style="249" width="21.84"/>
    <col collapsed="false" customWidth="true" hidden="false" outlineLevel="0" max="2824" min="2824" style="249" width="21.71"/>
    <col collapsed="false" customWidth="true" hidden="false" outlineLevel="0" max="2825" min="2825" style="249" width="22.42"/>
    <col collapsed="false" customWidth="true" hidden="false" outlineLevel="0" max="2827" min="2826" style="249" width="20.85"/>
    <col collapsed="false" customWidth="true" hidden="false" outlineLevel="0" max="2828" min="2828" style="249" width="19.29"/>
    <col collapsed="false" customWidth="true" hidden="false" outlineLevel="0" max="2829" min="2829" style="249" width="21"/>
    <col collapsed="false" customWidth="false" hidden="false" outlineLevel="0" max="3065" min="2830" style="249" width="9.14"/>
    <col collapsed="false" customWidth="true" hidden="false" outlineLevel="0" max="3066" min="3066" style="249" width="47.71"/>
    <col collapsed="false" customWidth="true" hidden="false" outlineLevel="0" max="3067" min="3067" style="249" width="6.57"/>
    <col collapsed="false" customWidth="true" hidden="false" outlineLevel="0" max="3068" min="3068" style="249" width="20.57"/>
    <col collapsed="false" customWidth="true" hidden="true" outlineLevel="0" max="3078" min="3069" style="249" width="11.53"/>
    <col collapsed="false" customWidth="true" hidden="false" outlineLevel="0" max="3079" min="3079" style="249" width="21.84"/>
    <col collapsed="false" customWidth="true" hidden="false" outlineLevel="0" max="3080" min="3080" style="249" width="21.71"/>
    <col collapsed="false" customWidth="true" hidden="false" outlineLevel="0" max="3081" min="3081" style="249" width="22.42"/>
    <col collapsed="false" customWidth="true" hidden="false" outlineLevel="0" max="3083" min="3082" style="249" width="20.85"/>
    <col collapsed="false" customWidth="true" hidden="false" outlineLevel="0" max="3084" min="3084" style="249" width="19.29"/>
    <col collapsed="false" customWidth="true" hidden="false" outlineLevel="0" max="3085" min="3085" style="249" width="21"/>
    <col collapsed="false" customWidth="false" hidden="false" outlineLevel="0" max="3321" min="3086" style="249" width="9.14"/>
    <col collapsed="false" customWidth="true" hidden="false" outlineLevel="0" max="3322" min="3322" style="249" width="47.71"/>
    <col collapsed="false" customWidth="true" hidden="false" outlineLevel="0" max="3323" min="3323" style="249" width="6.57"/>
    <col collapsed="false" customWidth="true" hidden="false" outlineLevel="0" max="3324" min="3324" style="249" width="20.57"/>
    <col collapsed="false" customWidth="true" hidden="true" outlineLevel="0" max="3334" min="3325" style="249" width="11.53"/>
    <col collapsed="false" customWidth="true" hidden="false" outlineLevel="0" max="3335" min="3335" style="249" width="21.84"/>
    <col collapsed="false" customWidth="true" hidden="false" outlineLevel="0" max="3336" min="3336" style="249" width="21.71"/>
    <col collapsed="false" customWidth="true" hidden="false" outlineLevel="0" max="3337" min="3337" style="249" width="22.42"/>
    <col collapsed="false" customWidth="true" hidden="false" outlineLevel="0" max="3339" min="3338" style="249" width="20.85"/>
    <col collapsed="false" customWidth="true" hidden="false" outlineLevel="0" max="3340" min="3340" style="249" width="19.29"/>
    <col collapsed="false" customWidth="true" hidden="false" outlineLevel="0" max="3341" min="3341" style="249" width="21"/>
    <col collapsed="false" customWidth="false" hidden="false" outlineLevel="0" max="3577" min="3342" style="249" width="9.14"/>
    <col collapsed="false" customWidth="true" hidden="false" outlineLevel="0" max="3578" min="3578" style="249" width="47.71"/>
    <col collapsed="false" customWidth="true" hidden="false" outlineLevel="0" max="3579" min="3579" style="249" width="6.57"/>
    <col collapsed="false" customWidth="true" hidden="false" outlineLevel="0" max="3580" min="3580" style="249" width="20.57"/>
    <col collapsed="false" customWidth="true" hidden="true" outlineLevel="0" max="3590" min="3581" style="249" width="11.53"/>
    <col collapsed="false" customWidth="true" hidden="false" outlineLevel="0" max="3591" min="3591" style="249" width="21.84"/>
    <col collapsed="false" customWidth="true" hidden="false" outlineLevel="0" max="3592" min="3592" style="249" width="21.71"/>
    <col collapsed="false" customWidth="true" hidden="false" outlineLevel="0" max="3593" min="3593" style="249" width="22.42"/>
    <col collapsed="false" customWidth="true" hidden="false" outlineLevel="0" max="3595" min="3594" style="249" width="20.85"/>
    <col collapsed="false" customWidth="true" hidden="false" outlineLevel="0" max="3596" min="3596" style="249" width="19.29"/>
    <col collapsed="false" customWidth="true" hidden="false" outlineLevel="0" max="3597" min="3597" style="249" width="21"/>
    <col collapsed="false" customWidth="false" hidden="false" outlineLevel="0" max="3833" min="3598" style="249" width="9.14"/>
    <col collapsed="false" customWidth="true" hidden="false" outlineLevel="0" max="3834" min="3834" style="249" width="47.71"/>
    <col collapsed="false" customWidth="true" hidden="false" outlineLevel="0" max="3835" min="3835" style="249" width="6.57"/>
    <col collapsed="false" customWidth="true" hidden="false" outlineLevel="0" max="3836" min="3836" style="249" width="20.57"/>
    <col collapsed="false" customWidth="true" hidden="true" outlineLevel="0" max="3846" min="3837" style="249" width="11.53"/>
    <col collapsed="false" customWidth="true" hidden="false" outlineLevel="0" max="3847" min="3847" style="249" width="21.84"/>
    <col collapsed="false" customWidth="true" hidden="false" outlineLevel="0" max="3848" min="3848" style="249" width="21.71"/>
    <col collapsed="false" customWidth="true" hidden="false" outlineLevel="0" max="3849" min="3849" style="249" width="22.42"/>
    <col collapsed="false" customWidth="true" hidden="false" outlineLevel="0" max="3851" min="3850" style="249" width="20.85"/>
    <col collapsed="false" customWidth="true" hidden="false" outlineLevel="0" max="3852" min="3852" style="249" width="19.29"/>
    <col collapsed="false" customWidth="true" hidden="false" outlineLevel="0" max="3853" min="3853" style="249" width="21"/>
    <col collapsed="false" customWidth="false" hidden="false" outlineLevel="0" max="4089" min="3854" style="249" width="9.14"/>
    <col collapsed="false" customWidth="true" hidden="false" outlineLevel="0" max="4090" min="4090" style="249" width="47.71"/>
    <col collapsed="false" customWidth="true" hidden="false" outlineLevel="0" max="4091" min="4091" style="249" width="6.57"/>
    <col collapsed="false" customWidth="true" hidden="false" outlineLevel="0" max="4092" min="4092" style="249" width="20.57"/>
    <col collapsed="false" customWidth="true" hidden="true" outlineLevel="0" max="4102" min="4093" style="249" width="11.53"/>
    <col collapsed="false" customWidth="true" hidden="false" outlineLevel="0" max="4103" min="4103" style="249" width="21.84"/>
    <col collapsed="false" customWidth="true" hidden="false" outlineLevel="0" max="4104" min="4104" style="249" width="21.71"/>
    <col collapsed="false" customWidth="true" hidden="false" outlineLevel="0" max="4105" min="4105" style="249" width="22.42"/>
    <col collapsed="false" customWidth="true" hidden="false" outlineLevel="0" max="4107" min="4106" style="249" width="20.85"/>
    <col collapsed="false" customWidth="true" hidden="false" outlineLevel="0" max="4108" min="4108" style="249" width="19.29"/>
    <col collapsed="false" customWidth="true" hidden="false" outlineLevel="0" max="4109" min="4109" style="249" width="21"/>
    <col collapsed="false" customWidth="false" hidden="false" outlineLevel="0" max="4345" min="4110" style="249" width="9.14"/>
    <col collapsed="false" customWidth="true" hidden="false" outlineLevel="0" max="4346" min="4346" style="249" width="47.71"/>
    <col collapsed="false" customWidth="true" hidden="false" outlineLevel="0" max="4347" min="4347" style="249" width="6.57"/>
    <col collapsed="false" customWidth="true" hidden="false" outlineLevel="0" max="4348" min="4348" style="249" width="20.57"/>
    <col collapsed="false" customWidth="true" hidden="true" outlineLevel="0" max="4358" min="4349" style="249" width="11.53"/>
    <col collapsed="false" customWidth="true" hidden="false" outlineLevel="0" max="4359" min="4359" style="249" width="21.84"/>
    <col collapsed="false" customWidth="true" hidden="false" outlineLevel="0" max="4360" min="4360" style="249" width="21.71"/>
    <col collapsed="false" customWidth="true" hidden="false" outlineLevel="0" max="4361" min="4361" style="249" width="22.42"/>
    <col collapsed="false" customWidth="true" hidden="false" outlineLevel="0" max="4363" min="4362" style="249" width="20.85"/>
    <col collapsed="false" customWidth="true" hidden="false" outlineLevel="0" max="4364" min="4364" style="249" width="19.29"/>
    <col collapsed="false" customWidth="true" hidden="false" outlineLevel="0" max="4365" min="4365" style="249" width="21"/>
    <col collapsed="false" customWidth="false" hidden="false" outlineLevel="0" max="4601" min="4366" style="249" width="9.14"/>
    <col collapsed="false" customWidth="true" hidden="false" outlineLevel="0" max="4602" min="4602" style="249" width="47.71"/>
    <col collapsed="false" customWidth="true" hidden="false" outlineLevel="0" max="4603" min="4603" style="249" width="6.57"/>
    <col collapsed="false" customWidth="true" hidden="false" outlineLevel="0" max="4604" min="4604" style="249" width="20.57"/>
    <col collapsed="false" customWidth="true" hidden="true" outlineLevel="0" max="4614" min="4605" style="249" width="11.53"/>
    <col collapsed="false" customWidth="true" hidden="false" outlineLevel="0" max="4615" min="4615" style="249" width="21.84"/>
    <col collapsed="false" customWidth="true" hidden="false" outlineLevel="0" max="4616" min="4616" style="249" width="21.71"/>
    <col collapsed="false" customWidth="true" hidden="false" outlineLevel="0" max="4617" min="4617" style="249" width="22.42"/>
    <col collapsed="false" customWidth="true" hidden="false" outlineLevel="0" max="4619" min="4618" style="249" width="20.85"/>
    <col collapsed="false" customWidth="true" hidden="false" outlineLevel="0" max="4620" min="4620" style="249" width="19.29"/>
    <col collapsed="false" customWidth="true" hidden="false" outlineLevel="0" max="4621" min="4621" style="249" width="21"/>
    <col collapsed="false" customWidth="false" hidden="false" outlineLevel="0" max="4857" min="4622" style="249" width="9.14"/>
    <col collapsed="false" customWidth="true" hidden="false" outlineLevel="0" max="4858" min="4858" style="249" width="47.71"/>
    <col collapsed="false" customWidth="true" hidden="false" outlineLevel="0" max="4859" min="4859" style="249" width="6.57"/>
    <col collapsed="false" customWidth="true" hidden="false" outlineLevel="0" max="4860" min="4860" style="249" width="20.57"/>
    <col collapsed="false" customWidth="true" hidden="true" outlineLevel="0" max="4870" min="4861" style="249" width="11.53"/>
    <col collapsed="false" customWidth="true" hidden="false" outlineLevel="0" max="4871" min="4871" style="249" width="21.84"/>
    <col collapsed="false" customWidth="true" hidden="false" outlineLevel="0" max="4872" min="4872" style="249" width="21.71"/>
    <col collapsed="false" customWidth="true" hidden="false" outlineLevel="0" max="4873" min="4873" style="249" width="22.42"/>
    <col collapsed="false" customWidth="true" hidden="false" outlineLevel="0" max="4875" min="4874" style="249" width="20.85"/>
    <col collapsed="false" customWidth="true" hidden="false" outlineLevel="0" max="4876" min="4876" style="249" width="19.29"/>
    <col collapsed="false" customWidth="true" hidden="false" outlineLevel="0" max="4877" min="4877" style="249" width="21"/>
    <col collapsed="false" customWidth="false" hidden="false" outlineLevel="0" max="5113" min="4878" style="249" width="9.14"/>
    <col collapsed="false" customWidth="true" hidden="false" outlineLevel="0" max="5114" min="5114" style="249" width="47.71"/>
    <col collapsed="false" customWidth="true" hidden="false" outlineLevel="0" max="5115" min="5115" style="249" width="6.57"/>
    <col collapsed="false" customWidth="true" hidden="false" outlineLevel="0" max="5116" min="5116" style="249" width="20.57"/>
    <col collapsed="false" customWidth="true" hidden="true" outlineLevel="0" max="5126" min="5117" style="249" width="11.53"/>
    <col collapsed="false" customWidth="true" hidden="false" outlineLevel="0" max="5127" min="5127" style="249" width="21.84"/>
    <col collapsed="false" customWidth="true" hidden="false" outlineLevel="0" max="5128" min="5128" style="249" width="21.71"/>
    <col collapsed="false" customWidth="true" hidden="false" outlineLevel="0" max="5129" min="5129" style="249" width="22.42"/>
    <col collapsed="false" customWidth="true" hidden="false" outlineLevel="0" max="5131" min="5130" style="249" width="20.85"/>
    <col collapsed="false" customWidth="true" hidden="false" outlineLevel="0" max="5132" min="5132" style="249" width="19.29"/>
    <col collapsed="false" customWidth="true" hidden="false" outlineLevel="0" max="5133" min="5133" style="249" width="21"/>
    <col collapsed="false" customWidth="false" hidden="false" outlineLevel="0" max="5369" min="5134" style="249" width="9.14"/>
    <col collapsed="false" customWidth="true" hidden="false" outlineLevel="0" max="5370" min="5370" style="249" width="47.71"/>
    <col collapsed="false" customWidth="true" hidden="false" outlineLevel="0" max="5371" min="5371" style="249" width="6.57"/>
    <col collapsed="false" customWidth="true" hidden="false" outlineLevel="0" max="5372" min="5372" style="249" width="20.57"/>
    <col collapsed="false" customWidth="true" hidden="true" outlineLevel="0" max="5382" min="5373" style="249" width="11.53"/>
    <col collapsed="false" customWidth="true" hidden="false" outlineLevel="0" max="5383" min="5383" style="249" width="21.84"/>
    <col collapsed="false" customWidth="true" hidden="false" outlineLevel="0" max="5384" min="5384" style="249" width="21.71"/>
    <col collapsed="false" customWidth="true" hidden="false" outlineLevel="0" max="5385" min="5385" style="249" width="22.42"/>
    <col collapsed="false" customWidth="true" hidden="false" outlineLevel="0" max="5387" min="5386" style="249" width="20.85"/>
    <col collapsed="false" customWidth="true" hidden="false" outlineLevel="0" max="5388" min="5388" style="249" width="19.29"/>
    <col collapsed="false" customWidth="true" hidden="false" outlineLevel="0" max="5389" min="5389" style="249" width="21"/>
    <col collapsed="false" customWidth="false" hidden="false" outlineLevel="0" max="5625" min="5390" style="249" width="9.14"/>
    <col collapsed="false" customWidth="true" hidden="false" outlineLevel="0" max="5626" min="5626" style="249" width="47.71"/>
    <col collapsed="false" customWidth="true" hidden="false" outlineLevel="0" max="5627" min="5627" style="249" width="6.57"/>
    <col collapsed="false" customWidth="true" hidden="false" outlineLevel="0" max="5628" min="5628" style="249" width="20.57"/>
    <col collapsed="false" customWidth="true" hidden="true" outlineLevel="0" max="5638" min="5629" style="249" width="11.53"/>
    <col collapsed="false" customWidth="true" hidden="false" outlineLevel="0" max="5639" min="5639" style="249" width="21.84"/>
    <col collapsed="false" customWidth="true" hidden="false" outlineLevel="0" max="5640" min="5640" style="249" width="21.71"/>
    <col collapsed="false" customWidth="true" hidden="false" outlineLevel="0" max="5641" min="5641" style="249" width="22.42"/>
    <col collapsed="false" customWidth="true" hidden="false" outlineLevel="0" max="5643" min="5642" style="249" width="20.85"/>
    <col collapsed="false" customWidth="true" hidden="false" outlineLevel="0" max="5644" min="5644" style="249" width="19.29"/>
    <col collapsed="false" customWidth="true" hidden="false" outlineLevel="0" max="5645" min="5645" style="249" width="21"/>
    <col collapsed="false" customWidth="false" hidden="false" outlineLevel="0" max="5881" min="5646" style="249" width="9.14"/>
    <col collapsed="false" customWidth="true" hidden="false" outlineLevel="0" max="5882" min="5882" style="249" width="47.71"/>
    <col collapsed="false" customWidth="true" hidden="false" outlineLevel="0" max="5883" min="5883" style="249" width="6.57"/>
    <col collapsed="false" customWidth="true" hidden="false" outlineLevel="0" max="5884" min="5884" style="249" width="20.57"/>
    <col collapsed="false" customWidth="true" hidden="true" outlineLevel="0" max="5894" min="5885" style="249" width="11.53"/>
    <col collapsed="false" customWidth="true" hidden="false" outlineLevel="0" max="5895" min="5895" style="249" width="21.84"/>
    <col collapsed="false" customWidth="true" hidden="false" outlineLevel="0" max="5896" min="5896" style="249" width="21.71"/>
    <col collapsed="false" customWidth="true" hidden="false" outlineLevel="0" max="5897" min="5897" style="249" width="22.42"/>
    <col collapsed="false" customWidth="true" hidden="false" outlineLevel="0" max="5899" min="5898" style="249" width="20.85"/>
    <col collapsed="false" customWidth="true" hidden="false" outlineLevel="0" max="5900" min="5900" style="249" width="19.29"/>
    <col collapsed="false" customWidth="true" hidden="false" outlineLevel="0" max="5901" min="5901" style="249" width="21"/>
    <col collapsed="false" customWidth="false" hidden="false" outlineLevel="0" max="6137" min="5902" style="249" width="9.14"/>
    <col collapsed="false" customWidth="true" hidden="false" outlineLevel="0" max="6138" min="6138" style="249" width="47.71"/>
    <col collapsed="false" customWidth="true" hidden="false" outlineLevel="0" max="6139" min="6139" style="249" width="6.57"/>
    <col collapsed="false" customWidth="true" hidden="false" outlineLevel="0" max="6140" min="6140" style="249" width="20.57"/>
    <col collapsed="false" customWidth="true" hidden="true" outlineLevel="0" max="6150" min="6141" style="249" width="11.53"/>
    <col collapsed="false" customWidth="true" hidden="false" outlineLevel="0" max="6151" min="6151" style="249" width="21.84"/>
    <col collapsed="false" customWidth="true" hidden="false" outlineLevel="0" max="6152" min="6152" style="249" width="21.71"/>
    <col collapsed="false" customWidth="true" hidden="false" outlineLevel="0" max="6153" min="6153" style="249" width="22.42"/>
    <col collapsed="false" customWidth="true" hidden="false" outlineLevel="0" max="6155" min="6154" style="249" width="20.85"/>
    <col collapsed="false" customWidth="true" hidden="false" outlineLevel="0" max="6156" min="6156" style="249" width="19.29"/>
    <col collapsed="false" customWidth="true" hidden="false" outlineLevel="0" max="6157" min="6157" style="249" width="21"/>
    <col collapsed="false" customWidth="false" hidden="false" outlineLevel="0" max="6393" min="6158" style="249" width="9.14"/>
    <col collapsed="false" customWidth="true" hidden="false" outlineLevel="0" max="6394" min="6394" style="249" width="47.71"/>
    <col collapsed="false" customWidth="true" hidden="false" outlineLevel="0" max="6395" min="6395" style="249" width="6.57"/>
    <col collapsed="false" customWidth="true" hidden="false" outlineLevel="0" max="6396" min="6396" style="249" width="20.57"/>
    <col collapsed="false" customWidth="true" hidden="true" outlineLevel="0" max="6406" min="6397" style="249" width="11.53"/>
    <col collapsed="false" customWidth="true" hidden="false" outlineLevel="0" max="6407" min="6407" style="249" width="21.84"/>
    <col collapsed="false" customWidth="true" hidden="false" outlineLevel="0" max="6408" min="6408" style="249" width="21.71"/>
    <col collapsed="false" customWidth="true" hidden="false" outlineLevel="0" max="6409" min="6409" style="249" width="22.42"/>
    <col collapsed="false" customWidth="true" hidden="false" outlineLevel="0" max="6411" min="6410" style="249" width="20.85"/>
    <col collapsed="false" customWidth="true" hidden="false" outlineLevel="0" max="6412" min="6412" style="249" width="19.29"/>
    <col collapsed="false" customWidth="true" hidden="false" outlineLevel="0" max="6413" min="6413" style="249" width="21"/>
    <col collapsed="false" customWidth="false" hidden="false" outlineLevel="0" max="6649" min="6414" style="249" width="9.14"/>
    <col collapsed="false" customWidth="true" hidden="false" outlineLevel="0" max="6650" min="6650" style="249" width="47.71"/>
    <col collapsed="false" customWidth="true" hidden="false" outlineLevel="0" max="6651" min="6651" style="249" width="6.57"/>
    <col collapsed="false" customWidth="true" hidden="false" outlineLevel="0" max="6652" min="6652" style="249" width="20.57"/>
    <col collapsed="false" customWidth="true" hidden="true" outlineLevel="0" max="6662" min="6653" style="249" width="11.53"/>
    <col collapsed="false" customWidth="true" hidden="false" outlineLevel="0" max="6663" min="6663" style="249" width="21.84"/>
    <col collapsed="false" customWidth="true" hidden="false" outlineLevel="0" max="6664" min="6664" style="249" width="21.71"/>
    <col collapsed="false" customWidth="true" hidden="false" outlineLevel="0" max="6665" min="6665" style="249" width="22.42"/>
    <col collapsed="false" customWidth="true" hidden="false" outlineLevel="0" max="6667" min="6666" style="249" width="20.85"/>
    <col collapsed="false" customWidth="true" hidden="false" outlineLevel="0" max="6668" min="6668" style="249" width="19.29"/>
    <col collapsed="false" customWidth="true" hidden="false" outlineLevel="0" max="6669" min="6669" style="249" width="21"/>
    <col collapsed="false" customWidth="false" hidden="false" outlineLevel="0" max="6905" min="6670" style="249" width="9.14"/>
    <col collapsed="false" customWidth="true" hidden="false" outlineLevel="0" max="6906" min="6906" style="249" width="47.71"/>
    <col collapsed="false" customWidth="true" hidden="false" outlineLevel="0" max="6907" min="6907" style="249" width="6.57"/>
    <col collapsed="false" customWidth="true" hidden="false" outlineLevel="0" max="6908" min="6908" style="249" width="20.57"/>
    <col collapsed="false" customWidth="true" hidden="true" outlineLevel="0" max="6918" min="6909" style="249" width="11.53"/>
    <col collapsed="false" customWidth="true" hidden="false" outlineLevel="0" max="6919" min="6919" style="249" width="21.84"/>
    <col collapsed="false" customWidth="true" hidden="false" outlineLevel="0" max="6920" min="6920" style="249" width="21.71"/>
    <col collapsed="false" customWidth="true" hidden="false" outlineLevel="0" max="6921" min="6921" style="249" width="22.42"/>
    <col collapsed="false" customWidth="true" hidden="false" outlineLevel="0" max="6923" min="6922" style="249" width="20.85"/>
    <col collapsed="false" customWidth="true" hidden="false" outlineLevel="0" max="6924" min="6924" style="249" width="19.29"/>
    <col collapsed="false" customWidth="true" hidden="false" outlineLevel="0" max="6925" min="6925" style="249" width="21"/>
    <col collapsed="false" customWidth="false" hidden="false" outlineLevel="0" max="7161" min="6926" style="249" width="9.14"/>
    <col collapsed="false" customWidth="true" hidden="false" outlineLevel="0" max="7162" min="7162" style="249" width="47.71"/>
    <col collapsed="false" customWidth="true" hidden="false" outlineLevel="0" max="7163" min="7163" style="249" width="6.57"/>
    <col collapsed="false" customWidth="true" hidden="false" outlineLevel="0" max="7164" min="7164" style="249" width="20.57"/>
    <col collapsed="false" customWidth="true" hidden="true" outlineLevel="0" max="7174" min="7165" style="249" width="11.53"/>
    <col collapsed="false" customWidth="true" hidden="false" outlineLevel="0" max="7175" min="7175" style="249" width="21.84"/>
    <col collapsed="false" customWidth="true" hidden="false" outlineLevel="0" max="7176" min="7176" style="249" width="21.71"/>
    <col collapsed="false" customWidth="true" hidden="false" outlineLevel="0" max="7177" min="7177" style="249" width="22.42"/>
    <col collapsed="false" customWidth="true" hidden="false" outlineLevel="0" max="7179" min="7178" style="249" width="20.85"/>
    <col collapsed="false" customWidth="true" hidden="false" outlineLevel="0" max="7180" min="7180" style="249" width="19.29"/>
    <col collapsed="false" customWidth="true" hidden="false" outlineLevel="0" max="7181" min="7181" style="249" width="21"/>
    <col collapsed="false" customWidth="false" hidden="false" outlineLevel="0" max="7417" min="7182" style="249" width="9.14"/>
    <col collapsed="false" customWidth="true" hidden="false" outlineLevel="0" max="7418" min="7418" style="249" width="47.71"/>
    <col collapsed="false" customWidth="true" hidden="false" outlineLevel="0" max="7419" min="7419" style="249" width="6.57"/>
    <col collapsed="false" customWidth="true" hidden="false" outlineLevel="0" max="7420" min="7420" style="249" width="20.57"/>
    <col collapsed="false" customWidth="true" hidden="true" outlineLevel="0" max="7430" min="7421" style="249" width="11.53"/>
    <col collapsed="false" customWidth="true" hidden="false" outlineLevel="0" max="7431" min="7431" style="249" width="21.84"/>
    <col collapsed="false" customWidth="true" hidden="false" outlineLevel="0" max="7432" min="7432" style="249" width="21.71"/>
    <col collapsed="false" customWidth="true" hidden="false" outlineLevel="0" max="7433" min="7433" style="249" width="22.42"/>
    <col collapsed="false" customWidth="true" hidden="false" outlineLevel="0" max="7435" min="7434" style="249" width="20.85"/>
    <col collapsed="false" customWidth="true" hidden="false" outlineLevel="0" max="7436" min="7436" style="249" width="19.29"/>
    <col collapsed="false" customWidth="true" hidden="false" outlineLevel="0" max="7437" min="7437" style="249" width="21"/>
    <col collapsed="false" customWidth="false" hidden="false" outlineLevel="0" max="7673" min="7438" style="249" width="9.14"/>
    <col collapsed="false" customWidth="true" hidden="false" outlineLevel="0" max="7674" min="7674" style="249" width="47.71"/>
    <col collapsed="false" customWidth="true" hidden="false" outlineLevel="0" max="7675" min="7675" style="249" width="6.57"/>
    <col collapsed="false" customWidth="true" hidden="false" outlineLevel="0" max="7676" min="7676" style="249" width="20.57"/>
    <col collapsed="false" customWidth="true" hidden="true" outlineLevel="0" max="7686" min="7677" style="249" width="11.53"/>
    <col collapsed="false" customWidth="true" hidden="false" outlineLevel="0" max="7687" min="7687" style="249" width="21.84"/>
    <col collapsed="false" customWidth="true" hidden="false" outlineLevel="0" max="7688" min="7688" style="249" width="21.71"/>
    <col collapsed="false" customWidth="true" hidden="false" outlineLevel="0" max="7689" min="7689" style="249" width="22.42"/>
    <col collapsed="false" customWidth="true" hidden="false" outlineLevel="0" max="7691" min="7690" style="249" width="20.85"/>
    <col collapsed="false" customWidth="true" hidden="false" outlineLevel="0" max="7692" min="7692" style="249" width="19.29"/>
    <col collapsed="false" customWidth="true" hidden="false" outlineLevel="0" max="7693" min="7693" style="249" width="21"/>
    <col collapsed="false" customWidth="false" hidden="false" outlineLevel="0" max="7929" min="7694" style="249" width="9.14"/>
    <col collapsed="false" customWidth="true" hidden="false" outlineLevel="0" max="7930" min="7930" style="249" width="47.71"/>
    <col collapsed="false" customWidth="true" hidden="false" outlineLevel="0" max="7931" min="7931" style="249" width="6.57"/>
    <col collapsed="false" customWidth="true" hidden="false" outlineLevel="0" max="7932" min="7932" style="249" width="20.57"/>
    <col collapsed="false" customWidth="true" hidden="true" outlineLevel="0" max="7942" min="7933" style="249" width="11.53"/>
    <col collapsed="false" customWidth="true" hidden="false" outlineLevel="0" max="7943" min="7943" style="249" width="21.84"/>
    <col collapsed="false" customWidth="true" hidden="false" outlineLevel="0" max="7944" min="7944" style="249" width="21.71"/>
    <col collapsed="false" customWidth="true" hidden="false" outlineLevel="0" max="7945" min="7945" style="249" width="22.42"/>
    <col collapsed="false" customWidth="true" hidden="false" outlineLevel="0" max="7947" min="7946" style="249" width="20.85"/>
    <col collapsed="false" customWidth="true" hidden="false" outlineLevel="0" max="7948" min="7948" style="249" width="19.29"/>
    <col collapsed="false" customWidth="true" hidden="false" outlineLevel="0" max="7949" min="7949" style="249" width="21"/>
    <col collapsed="false" customWidth="false" hidden="false" outlineLevel="0" max="8185" min="7950" style="249" width="9.14"/>
    <col collapsed="false" customWidth="true" hidden="false" outlineLevel="0" max="8186" min="8186" style="249" width="47.71"/>
    <col collapsed="false" customWidth="true" hidden="false" outlineLevel="0" max="8187" min="8187" style="249" width="6.57"/>
    <col collapsed="false" customWidth="true" hidden="false" outlineLevel="0" max="8188" min="8188" style="249" width="20.57"/>
    <col collapsed="false" customWidth="true" hidden="true" outlineLevel="0" max="8198" min="8189" style="249" width="11.53"/>
    <col collapsed="false" customWidth="true" hidden="false" outlineLevel="0" max="8199" min="8199" style="249" width="21.84"/>
    <col collapsed="false" customWidth="true" hidden="false" outlineLevel="0" max="8200" min="8200" style="249" width="21.71"/>
    <col collapsed="false" customWidth="true" hidden="false" outlineLevel="0" max="8201" min="8201" style="249" width="22.42"/>
    <col collapsed="false" customWidth="true" hidden="false" outlineLevel="0" max="8203" min="8202" style="249" width="20.85"/>
    <col collapsed="false" customWidth="true" hidden="false" outlineLevel="0" max="8204" min="8204" style="249" width="19.29"/>
    <col collapsed="false" customWidth="true" hidden="false" outlineLevel="0" max="8205" min="8205" style="249" width="21"/>
    <col collapsed="false" customWidth="false" hidden="false" outlineLevel="0" max="8441" min="8206" style="249" width="9.14"/>
    <col collapsed="false" customWidth="true" hidden="false" outlineLevel="0" max="8442" min="8442" style="249" width="47.71"/>
    <col collapsed="false" customWidth="true" hidden="false" outlineLevel="0" max="8443" min="8443" style="249" width="6.57"/>
    <col collapsed="false" customWidth="true" hidden="false" outlineLevel="0" max="8444" min="8444" style="249" width="20.57"/>
    <col collapsed="false" customWidth="true" hidden="true" outlineLevel="0" max="8454" min="8445" style="249" width="11.53"/>
    <col collapsed="false" customWidth="true" hidden="false" outlineLevel="0" max="8455" min="8455" style="249" width="21.84"/>
    <col collapsed="false" customWidth="true" hidden="false" outlineLevel="0" max="8456" min="8456" style="249" width="21.71"/>
    <col collapsed="false" customWidth="true" hidden="false" outlineLevel="0" max="8457" min="8457" style="249" width="22.42"/>
    <col collapsed="false" customWidth="true" hidden="false" outlineLevel="0" max="8459" min="8458" style="249" width="20.85"/>
    <col collapsed="false" customWidth="true" hidden="false" outlineLevel="0" max="8460" min="8460" style="249" width="19.29"/>
    <col collapsed="false" customWidth="true" hidden="false" outlineLevel="0" max="8461" min="8461" style="249" width="21"/>
    <col collapsed="false" customWidth="false" hidden="false" outlineLevel="0" max="8697" min="8462" style="249" width="9.14"/>
    <col collapsed="false" customWidth="true" hidden="false" outlineLevel="0" max="8698" min="8698" style="249" width="47.71"/>
    <col collapsed="false" customWidth="true" hidden="false" outlineLevel="0" max="8699" min="8699" style="249" width="6.57"/>
    <col collapsed="false" customWidth="true" hidden="false" outlineLevel="0" max="8700" min="8700" style="249" width="20.57"/>
    <col collapsed="false" customWidth="true" hidden="true" outlineLevel="0" max="8710" min="8701" style="249" width="11.53"/>
    <col collapsed="false" customWidth="true" hidden="false" outlineLevel="0" max="8711" min="8711" style="249" width="21.84"/>
    <col collapsed="false" customWidth="true" hidden="false" outlineLevel="0" max="8712" min="8712" style="249" width="21.71"/>
    <col collapsed="false" customWidth="true" hidden="false" outlineLevel="0" max="8713" min="8713" style="249" width="22.42"/>
    <col collapsed="false" customWidth="true" hidden="false" outlineLevel="0" max="8715" min="8714" style="249" width="20.85"/>
    <col collapsed="false" customWidth="true" hidden="false" outlineLevel="0" max="8716" min="8716" style="249" width="19.29"/>
    <col collapsed="false" customWidth="true" hidden="false" outlineLevel="0" max="8717" min="8717" style="249" width="21"/>
    <col collapsed="false" customWidth="false" hidden="false" outlineLevel="0" max="8953" min="8718" style="249" width="9.14"/>
    <col collapsed="false" customWidth="true" hidden="false" outlineLevel="0" max="8954" min="8954" style="249" width="47.71"/>
    <col collapsed="false" customWidth="true" hidden="false" outlineLevel="0" max="8955" min="8955" style="249" width="6.57"/>
    <col collapsed="false" customWidth="true" hidden="false" outlineLevel="0" max="8956" min="8956" style="249" width="20.57"/>
    <col collapsed="false" customWidth="true" hidden="true" outlineLevel="0" max="8966" min="8957" style="249" width="11.53"/>
    <col collapsed="false" customWidth="true" hidden="false" outlineLevel="0" max="8967" min="8967" style="249" width="21.84"/>
    <col collapsed="false" customWidth="true" hidden="false" outlineLevel="0" max="8968" min="8968" style="249" width="21.71"/>
    <col collapsed="false" customWidth="true" hidden="false" outlineLevel="0" max="8969" min="8969" style="249" width="22.42"/>
    <col collapsed="false" customWidth="true" hidden="false" outlineLevel="0" max="8971" min="8970" style="249" width="20.85"/>
    <col collapsed="false" customWidth="true" hidden="false" outlineLevel="0" max="8972" min="8972" style="249" width="19.29"/>
    <col collapsed="false" customWidth="true" hidden="false" outlineLevel="0" max="8973" min="8973" style="249" width="21"/>
    <col collapsed="false" customWidth="false" hidden="false" outlineLevel="0" max="9209" min="8974" style="249" width="9.14"/>
    <col collapsed="false" customWidth="true" hidden="false" outlineLevel="0" max="9210" min="9210" style="249" width="47.71"/>
    <col collapsed="false" customWidth="true" hidden="false" outlineLevel="0" max="9211" min="9211" style="249" width="6.57"/>
    <col collapsed="false" customWidth="true" hidden="false" outlineLevel="0" max="9212" min="9212" style="249" width="20.57"/>
    <col collapsed="false" customWidth="true" hidden="true" outlineLevel="0" max="9222" min="9213" style="249" width="11.53"/>
    <col collapsed="false" customWidth="true" hidden="false" outlineLevel="0" max="9223" min="9223" style="249" width="21.84"/>
    <col collapsed="false" customWidth="true" hidden="false" outlineLevel="0" max="9224" min="9224" style="249" width="21.71"/>
    <col collapsed="false" customWidth="true" hidden="false" outlineLevel="0" max="9225" min="9225" style="249" width="22.42"/>
    <col collapsed="false" customWidth="true" hidden="false" outlineLevel="0" max="9227" min="9226" style="249" width="20.85"/>
    <col collapsed="false" customWidth="true" hidden="false" outlineLevel="0" max="9228" min="9228" style="249" width="19.29"/>
    <col collapsed="false" customWidth="true" hidden="false" outlineLevel="0" max="9229" min="9229" style="249" width="21"/>
    <col collapsed="false" customWidth="false" hidden="false" outlineLevel="0" max="9465" min="9230" style="249" width="9.14"/>
    <col collapsed="false" customWidth="true" hidden="false" outlineLevel="0" max="9466" min="9466" style="249" width="47.71"/>
    <col collapsed="false" customWidth="true" hidden="false" outlineLevel="0" max="9467" min="9467" style="249" width="6.57"/>
    <col collapsed="false" customWidth="true" hidden="false" outlineLevel="0" max="9468" min="9468" style="249" width="20.57"/>
    <col collapsed="false" customWidth="true" hidden="true" outlineLevel="0" max="9478" min="9469" style="249" width="11.53"/>
    <col collapsed="false" customWidth="true" hidden="false" outlineLevel="0" max="9479" min="9479" style="249" width="21.84"/>
    <col collapsed="false" customWidth="true" hidden="false" outlineLevel="0" max="9480" min="9480" style="249" width="21.71"/>
    <col collapsed="false" customWidth="true" hidden="false" outlineLevel="0" max="9481" min="9481" style="249" width="22.42"/>
    <col collapsed="false" customWidth="true" hidden="false" outlineLevel="0" max="9483" min="9482" style="249" width="20.85"/>
    <col collapsed="false" customWidth="true" hidden="false" outlineLevel="0" max="9484" min="9484" style="249" width="19.29"/>
    <col collapsed="false" customWidth="true" hidden="false" outlineLevel="0" max="9485" min="9485" style="249" width="21"/>
    <col collapsed="false" customWidth="false" hidden="false" outlineLevel="0" max="9721" min="9486" style="249" width="9.14"/>
    <col collapsed="false" customWidth="true" hidden="false" outlineLevel="0" max="9722" min="9722" style="249" width="47.71"/>
    <col collapsed="false" customWidth="true" hidden="false" outlineLevel="0" max="9723" min="9723" style="249" width="6.57"/>
    <col collapsed="false" customWidth="true" hidden="false" outlineLevel="0" max="9724" min="9724" style="249" width="20.57"/>
    <col collapsed="false" customWidth="true" hidden="true" outlineLevel="0" max="9734" min="9725" style="249" width="11.53"/>
    <col collapsed="false" customWidth="true" hidden="false" outlineLevel="0" max="9735" min="9735" style="249" width="21.84"/>
    <col collapsed="false" customWidth="true" hidden="false" outlineLevel="0" max="9736" min="9736" style="249" width="21.71"/>
    <col collapsed="false" customWidth="true" hidden="false" outlineLevel="0" max="9737" min="9737" style="249" width="22.42"/>
    <col collapsed="false" customWidth="true" hidden="false" outlineLevel="0" max="9739" min="9738" style="249" width="20.85"/>
    <col collapsed="false" customWidth="true" hidden="false" outlineLevel="0" max="9740" min="9740" style="249" width="19.29"/>
    <col collapsed="false" customWidth="true" hidden="false" outlineLevel="0" max="9741" min="9741" style="249" width="21"/>
    <col collapsed="false" customWidth="false" hidden="false" outlineLevel="0" max="9977" min="9742" style="249" width="9.14"/>
    <col collapsed="false" customWidth="true" hidden="false" outlineLevel="0" max="9978" min="9978" style="249" width="47.71"/>
    <col collapsed="false" customWidth="true" hidden="false" outlineLevel="0" max="9979" min="9979" style="249" width="6.57"/>
    <col collapsed="false" customWidth="true" hidden="false" outlineLevel="0" max="9980" min="9980" style="249" width="20.57"/>
    <col collapsed="false" customWidth="true" hidden="true" outlineLevel="0" max="9990" min="9981" style="249" width="11.53"/>
    <col collapsed="false" customWidth="true" hidden="false" outlineLevel="0" max="9991" min="9991" style="249" width="21.84"/>
    <col collapsed="false" customWidth="true" hidden="false" outlineLevel="0" max="9992" min="9992" style="249" width="21.71"/>
    <col collapsed="false" customWidth="true" hidden="false" outlineLevel="0" max="9993" min="9993" style="249" width="22.42"/>
    <col collapsed="false" customWidth="true" hidden="false" outlineLevel="0" max="9995" min="9994" style="249" width="20.85"/>
    <col collapsed="false" customWidth="true" hidden="false" outlineLevel="0" max="9996" min="9996" style="249" width="19.29"/>
    <col collapsed="false" customWidth="true" hidden="false" outlineLevel="0" max="9997" min="9997" style="249" width="21"/>
    <col collapsed="false" customWidth="false" hidden="false" outlineLevel="0" max="10233" min="9998" style="249" width="9.14"/>
    <col collapsed="false" customWidth="true" hidden="false" outlineLevel="0" max="10234" min="10234" style="249" width="47.71"/>
    <col collapsed="false" customWidth="true" hidden="false" outlineLevel="0" max="10235" min="10235" style="249" width="6.57"/>
    <col collapsed="false" customWidth="true" hidden="false" outlineLevel="0" max="10236" min="10236" style="249" width="20.57"/>
    <col collapsed="false" customWidth="true" hidden="true" outlineLevel="0" max="10246" min="10237" style="249" width="11.53"/>
    <col collapsed="false" customWidth="true" hidden="false" outlineLevel="0" max="10247" min="10247" style="249" width="21.84"/>
    <col collapsed="false" customWidth="true" hidden="false" outlineLevel="0" max="10248" min="10248" style="249" width="21.71"/>
    <col collapsed="false" customWidth="true" hidden="false" outlineLevel="0" max="10249" min="10249" style="249" width="22.42"/>
    <col collapsed="false" customWidth="true" hidden="false" outlineLevel="0" max="10251" min="10250" style="249" width="20.85"/>
    <col collapsed="false" customWidth="true" hidden="false" outlineLevel="0" max="10252" min="10252" style="249" width="19.29"/>
    <col collapsed="false" customWidth="true" hidden="false" outlineLevel="0" max="10253" min="10253" style="249" width="21"/>
    <col collapsed="false" customWidth="false" hidden="false" outlineLevel="0" max="10489" min="10254" style="249" width="9.14"/>
    <col collapsed="false" customWidth="true" hidden="false" outlineLevel="0" max="10490" min="10490" style="249" width="47.71"/>
    <col collapsed="false" customWidth="true" hidden="false" outlineLevel="0" max="10491" min="10491" style="249" width="6.57"/>
    <col collapsed="false" customWidth="true" hidden="false" outlineLevel="0" max="10492" min="10492" style="249" width="20.57"/>
    <col collapsed="false" customWidth="true" hidden="true" outlineLevel="0" max="10502" min="10493" style="249" width="11.53"/>
    <col collapsed="false" customWidth="true" hidden="false" outlineLevel="0" max="10503" min="10503" style="249" width="21.84"/>
    <col collapsed="false" customWidth="true" hidden="false" outlineLevel="0" max="10504" min="10504" style="249" width="21.71"/>
    <col collapsed="false" customWidth="true" hidden="false" outlineLevel="0" max="10505" min="10505" style="249" width="22.42"/>
    <col collapsed="false" customWidth="true" hidden="false" outlineLevel="0" max="10507" min="10506" style="249" width="20.85"/>
    <col collapsed="false" customWidth="true" hidden="false" outlineLevel="0" max="10508" min="10508" style="249" width="19.29"/>
    <col collapsed="false" customWidth="true" hidden="false" outlineLevel="0" max="10509" min="10509" style="249" width="21"/>
    <col collapsed="false" customWidth="false" hidden="false" outlineLevel="0" max="10745" min="10510" style="249" width="9.14"/>
    <col collapsed="false" customWidth="true" hidden="false" outlineLevel="0" max="10746" min="10746" style="249" width="47.71"/>
    <col collapsed="false" customWidth="true" hidden="false" outlineLevel="0" max="10747" min="10747" style="249" width="6.57"/>
    <col collapsed="false" customWidth="true" hidden="false" outlineLevel="0" max="10748" min="10748" style="249" width="20.57"/>
    <col collapsed="false" customWidth="true" hidden="true" outlineLevel="0" max="10758" min="10749" style="249" width="11.53"/>
    <col collapsed="false" customWidth="true" hidden="false" outlineLevel="0" max="10759" min="10759" style="249" width="21.84"/>
    <col collapsed="false" customWidth="true" hidden="false" outlineLevel="0" max="10760" min="10760" style="249" width="21.71"/>
    <col collapsed="false" customWidth="true" hidden="false" outlineLevel="0" max="10761" min="10761" style="249" width="22.42"/>
    <col collapsed="false" customWidth="true" hidden="false" outlineLevel="0" max="10763" min="10762" style="249" width="20.85"/>
    <col collapsed="false" customWidth="true" hidden="false" outlineLevel="0" max="10764" min="10764" style="249" width="19.29"/>
    <col collapsed="false" customWidth="true" hidden="false" outlineLevel="0" max="10765" min="10765" style="249" width="21"/>
    <col collapsed="false" customWidth="false" hidden="false" outlineLevel="0" max="11001" min="10766" style="249" width="9.14"/>
    <col collapsed="false" customWidth="true" hidden="false" outlineLevel="0" max="11002" min="11002" style="249" width="47.71"/>
    <col collapsed="false" customWidth="true" hidden="false" outlineLevel="0" max="11003" min="11003" style="249" width="6.57"/>
    <col collapsed="false" customWidth="true" hidden="false" outlineLevel="0" max="11004" min="11004" style="249" width="20.57"/>
    <col collapsed="false" customWidth="true" hidden="true" outlineLevel="0" max="11014" min="11005" style="249" width="11.53"/>
    <col collapsed="false" customWidth="true" hidden="false" outlineLevel="0" max="11015" min="11015" style="249" width="21.84"/>
    <col collapsed="false" customWidth="true" hidden="false" outlineLevel="0" max="11016" min="11016" style="249" width="21.71"/>
    <col collapsed="false" customWidth="true" hidden="false" outlineLevel="0" max="11017" min="11017" style="249" width="22.42"/>
    <col collapsed="false" customWidth="true" hidden="false" outlineLevel="0" max="11019" min="11018" style="249" width="20.85"/>
    <col collapsed="false" customWidth="true" hidden="false" outlineLevel="0" max="11020" min="11020" style="249" width="19.29"/>
    <col collapsed="false" customWidth="true" hidden="false" outlineLevel="0" max="11021" min="11021" style="249" width="21"/>
    <col collapsed="false" customWidth="false" hidden="false" outlineLevel="0" max="11257" min="11022" style="249" width="9.14"/>
    <col collapsed="false" customWidth="true" hidden="false" outlineLevel="0" max="11258" min="11258" style="249" width="47.71"/>
    <col collapsed="false" customWidth="true" hidden="false" outlineLevel="0" max="11259" min="11259" style="249" width="6.57"/>
    <col collapsed="false" customWidth="true" hidden="false" outlineLevel="0" max="11260" min="11260" style="249" width="20.57"/>
    <col collapsed="false" customWidth="true" hidden="true" outlineLevel="0" max="11270" min="11261" style="249" width="11.53"/>
    <col collapsed="false" customWidth="true" hidden="false" outlineLevel="0" max="11271" min="11271" style="249" width="21.84"/>
    <col collapsed="false" customWidth="true" hidden="false" outlineLevel="0" max="11272" min="11272" style="249" width="21.71"/>
    <col collapsed="false" customWidth="true" hidden="false" outlineLevel="0" max="11273" min="11273" style="249" width="22.42"/>
    <col collapsed="false" customWidth="true" hidden="false" outlineLevel="0" max="11275" min="11274" style="249" width="20.85"/>
    <col collapsed="false" customWidth="true" hidden="false" outlineLevel="0" max="11276" min="11276" style="249" width="19.29"/>
    <col collapsed="false" customWidth="true" hidden="false" outlineLevel="0" max="11277" min="11277" style="249" width="21"/>
    <col collapsed="false" customWidth="false" hidden="false" outlineLevel="0" max="11513" min="11278" style="249" width="9.14"/>
    <col collapsed="false" customWidth="true" hidden="false" outlineLevel="0" max="11514" min="11514" style="249" width="47.71"/>
    <col collapsed="false" customWidth="true" hidden="false" outlineLevel="0" max="11515" min="11515" style="249" width="6.57"/>
    <col collapsed="false" customWidth="true" hidden="false" outlineLevel="0" max="11516" min="11516" style="249" width="20.57"/>
    <col collapsed="false" customWidth="true" hidden="true" outlineLevel="0" max="11526" min="11517" style="249" width="11.53"/>
    <col collapsed="false" customWidth="true" hidden="false" outlineLevel="0" max="11527" min="11527" style="249" width="21.84"/>
    <col collapsed="false" customWidth="true" hidden="false" outlineLevel="0" max="11528" min="11528" style="249" width="21.71"/>
    <col collapsed="false" customWidth="true" hidden="false" outlineLevel="0" max="11529" min="11529" style="249" width="22.42"/>
    <col collapsed="false" customWidth="true" hidden="false" outlineLevel="0" max="11531" min="11530" style="249" width="20.85"/>
    <col collapsed="false" customWidth="true" hidden="false" outlineLevel="0" max="11532" min="11532" style="249" width="19.29"/>
    <col collapsed="false" customWidth="true" hidden="false" outlineLevel="0" max="11533" min="11533" style="249" width="21"/>
    <col collapsed="false" customWidth="false" hidden="false" outlineLevel="0" max="11769" min="11534" style="249" width="9.14"/>
    <col collapsed="false" customWidth="true" hidden="false" outlineLevel="0" max="11770" min="11770" style="249" width="47.71"/>
    <col collapsed="false" customWidth="true" hidden="false" outlineLevel="0" max="11771" min="11771" style="249" width="6.57"/>
    <col collapsed="false" customWidth="true" hidden="false" outlineLevel="0" max="11772" min="11772" style="249" width="20.57"/>
    <col collapsed="false" customWidth="true" hidden="true" outlineLevel="0" max="11782" min="11773" style="249" width="11.53"/>
    <col collapsed="false" customWidth="true" hidden="false" outlineLevel="0" max="11783" min="11783" style="249" width="21.84"/>
    <col collapsed="false" customWidth="true" hidden="false" outlineLevel="0" max="11784" min="11784" style="249" width="21.71"/>
    <col collapsed="false" customWidth="true" hidden="false" outlineLevel="0" max="11785" min="11785" style="249" width="22.42"/>
    <col collapsed="false" customWidth="true" hidden="false" outlineLevel="0" max="11787" min="11786" style="249" width="20.85"/>
    <col collapsed="false" customWidth="true" hidden="false" outlineLevel="0" max="11788" min="11788" style="249" width="19.29"/>
    <col collapsed="false" customWidth="true" hidden="false" outlineLevel="0" max="11789" min="11789" style="249" width="21"/>
    <col collapsed="false" customWidth="false" hidden="false" outlineLevel="0" max="12025" min="11790" style="249" width="9.14"/>
    <col collapsed="false" customWidth="true" hidden="false" outlineLevel="0" max="12026" min="12026" style="249" width="47.71"/>
    <col collapsed="false" customWidth="true" hidden="false" outlineLevel="0" max="12027" min="12027" style="249" width="6.57"/>
    <col collapsed="false" customWidth="true" hidden="false" outlineLevel="0" max="12028" min="12028" style="249" width="20.57"/>
    <col collapsed="false" customWidth="true" hidden="true" outlineLevel="0" max="12038" min="12029" style="249" width="11.53"/>
    <col collapsed="false" customWidth="true" hidden="false" outlineLevel="0" max="12039" min="12039" style="249" width="21.84"/>
    <col collapsed="false" customWidth="true" hidden="false" outlineLevel="0" max="12040" min="12040" style="249" width="21.71"/>
    <col collapsed="false" customWidth="true" hidden="false" outlineLevel="0" max="12041" min="12041" style="249" width="22.42"/>
    <col collapsed="false" customWidth="true" hidden="false" outlineLevel="0" max="12043" min="12042" style="249" width="20.85"/>
    <col collapsed="false" customWidth="true" hidden="false" outlineLevel="0" max="12044" min="12044" style="249" width="19.29"/>
    <col collapsed="false" customWidth="true" hidden="false" outlineLevel="0" max="12045" min="12045" style="249" width="21"/>
    <col collapsed="false" customWidth="false" hidden="false" outlineLevel="0" max="12281" min="12046" style="249" width="9.14"/>
    <col collapsed="false" customWidth="true" hidden="false" outlineLevel="0" max="12282" min="12282" style="249" width="47.71"/>
    <col collapsed="false" customWidth="true" hidden="false" outlineLevel="0" max="12283" min="12283" style="249" width="6.57"/>
    <col collapsed="false" customWidth="true" hidden="false" outlineLevel="0" max="12284" min="12284" style="249" width="20.57"/>
    <col collapsed="false" customWidth="true" hidden="true" outlineLevel="0" max="12294" min="12285" style="249" width="11.53"/>
    <col collapsed="false" customWidth="true" hidden="false" outlineLevel="0" max="12295" min="12295" style="249" width="21.84"/>
    <col collapsed="false" customWidth="true" hidden="false" outlineLevel="0" max="12296" min="12296" style="249" width="21.71"/>
    <col collapsed="false" customWidth="true" hidden="false" outlineLevel="0" max="12297" min="12297" style="249" width="22.42"/>
    <col collapsed="false" customWidth="true" hidden="false" outlineLevel="0" max="12299" min="12298" style="249" width="20.85"/>
    <col collapsed="false" customWidth="true" hidden="false" outlineLevel="0" max="12300" min="12300" style="249" width="19.29"/>
    <col collapsed="false" customWidth="true" hidden="false" outlineLevel="0" max="12301" min="12301" style="249" width="21"/>
    <col collapsed="false" customWidth="false" hidden="false" outlineLevel="0" max="12537" min="12302" style="249" width="9.14"/>
    <col collapsed="false" customWidth="true" hidden="false" outlineLevel="0" max="12538" min="12538" style="249" width="47.71"/>
    <col collapsed="false" customWidth="true" hidden="false" outlineLevel="0" max="12539" min="12539" style="249" width="6.57"/>
    <col collapsed="false" customWidth="true" hidden="false" outlineLevel="0" max="12540" min="12540" style="249" width="20.57"/>
    <col collapsed="false" customWidth="true" hidden="true" outlineLevel="0" max="12550" min="12541" style="249" width="11.53"/>
    <col collapsed="false" customWidth="true" hidden="false" outlineLevel="0" max="12551" min="12551" style="249" width="21.84"/>
    <col collapsed="false" customWidth="true" hidden="false" outlineLevel="0" max="12552" min="12552" style="249" width="21.71"/>
    <col collapsed="false" customWidth="true" hidden="false" outlineLevel="0" max="12553" min="12553" style="249" width="22.42"/>
    <col collapsed="false" customWidth="true" hidden="false" outlineLevel="0" max="12555" min="12554" style="249" width="20.85"/>
    <col collapsed="false" customWidth="true" hidden="false" outlineLevel="0" max="12556" min="12556" style="249" width="19.29"/>
    <col collapsed="false" customWidth="true" hidden="false" outlineLevel="0" max="12557" min="12557" style="249" width="21"/>
    <col collapsed="false" customWidth="false" hidden="false" outlineLevel="0" max="12793" min="12558" style="249" width="9.14"/>
    <col collapsed="false" customWidth="true" hidden="false" outlineLevel="0" max="12794" min="12794" style="249" width="47.71"/>
    <col collapsed="false" customWidth="true" hidden="false" outlineLevel="0" max="12795" min="12795" style="249" width="6.57"/>
    <col collapsed="false" customWidth="true" hidden="false" outlineLevel="0" max="12796" min="12796" style="249" width="20.57"/>
    <col collapsed="false" customWidth="true" hidden="true" outlineLevel="0" max="12806" min="12797" style="249" width="11.53"/>
    <col collapsed="false" customWidth="true" hidden="false" outlineLevel="0" max="12807" min="12807" style="249" width="21.84"/>
    <col collapsed="false" customWidth="true" hidden="false" outlineLevel="0" max="12808" min="12808" style="249" width="21.71"/>
    <col collapsed="false" customWidth="true" hidden="false" outlineLevel="0" max="12809" min="12809" style="249" width="22.42"/>
    <col collapsed="false" customWidth="true" hidden="false" outlineLevel="0" max="12811" min="12810" style="249" width="20.85"/>
    <col collapsed="false" customWidth="true" hidden="false" outlineLevel="0" max="12812" min="12812" style="249" width="19.29"/>
    <col collapsed="false" customWidth="true" hidden="false" outlineLevel="0" max="12813" min="12813" style="249" width="21"/>
    <col collapsed="false" customWidth="false" hidden="false" outlineLevel="0" max="13049" min="12814" style="249" width="9.14"/>
    <col collapsed="false" customWidth="true" hidden="false" outlineLevel="0" max="13050" min="13050" style="249" width="47.71"/>
    <col collapsed="false" customWidth="true" hidden="false" outlineLevel="0" max="13051" min="13051" style="249" width="6.57"/>
    <col collapsed="false" customWidth="true" hidden="false" outlineLevel="0" max="13052" min="13052" style="249" width="20.57"/>
    <col collapsed="false" customWidth="true" hidden="true" outlineLevel="0" max="13062" min="13053" style="249" width="11.53"/>
    <col collapsed="false" customWidth="true" hidden="false" outlineLevel="0" max="13063" min="13063" style="249" width="21.84"/>
    <col collapsed="false" customWidth="true" hidden="false" outlineLevel="0" max="13064" min="13064" style="249" width="21.71"/>
    <col collapsed="false" customWidth="true" hidden="false" outlineLevel="0" max="13065" min="13065" style="249" width="22.42"/>
    <col collapsed="false" customWidth="true" hidden="false" outlineLevel="0" max="13067" min="13066" style="249" width="20.85"/>
    <col collapsed="false" customWidth="true" hidden="false" outlineLevel="0" max="13068" min="13068" style="249" width="19.29"/>
    <col collapsed="false" customWidth="true" hidden="false" outlineLevel="0" max="13069" min="13069" style="249" width="21"/>
    <col collapsed="false" customWidth="false" hidden="false" outlineLevel="0" max="13305" min="13070" style="249" width="9.14"/>
    <col collapsed="false" customWidth="true" hidden="false" outlineLevel="0" max="13306" min="13306" style="249" width="47.71"/>
    <col collapsed="false" customWidth="true" hidden="false" outlineLevel="0" max="13307" min="13307" style="249" width="6.57"/>
    <col collapsed="false" customWidth="true" hidden="false" outlineLevel="0" max="13308" min="13308" style="249" width="20.57"/>
    <col collapsed="false" customWidth="true" hidden="true" outlineLevel="0" max="13318" min="13309" style="249" width="11.53"/>
    <col collapsed="false" customWidth="true" hidden="false" outlineLevel="0" max="13319" min="13319" style="249" width="21.84"/>
    <col collapsed="false" customWidth="true" hidden="false" outlineLevel="0" max="13320" min="13320" style="249" width="21.71"/>
    <col collapsed="false" customWidth="true" hidden="false" outlineLevel="0" max="13321" min="13321" style="249" width="22.42"/>
    <col collapsed="false" customWidth="true" hidden="false" outlineLevel="0" max="13323" min="13322" style="249" width="20.85"/>
    <col collapsed="false" customWidth="true" hidden="false" outlineLevel="0" max="13324" min="13324" style="249" width="19.29"/>
    <col collapsed="false" customWidth="true" hidden="false" outlineLevel="0" max="13325" min="13325" style="249" width="21"/>
    <col collapsed="false" customWidth="false" hidden="false" outlineLevel="0" max="13561" min="13326" style="249" width="9.14"/>
    <col collapsed="false" customWidth="true" hidden="false" outlineLevel="0" max="13562" min="13562" style="249" width="47.71"/>
    <col collapsed="false" customWidth="true" hidden="false" outlineLevel="0" max="13563" min="13563" style="249" width="6.57"/>
    <col collapsed="false" customWidth="true" hidden="false" outlineLevel="0" max="13564" min="13564" style="249" width="20.57"/>
    <col collapsed="false" customWidth="true" hidden="true" outlineLevel="0" max="13574" min="13565" style="249" width="11.53"/>
    <col collapsed="false" customWidth="true" hidden="false" outlineLevel="0" max="13575" min="13575" style="249" width="21.84"/>
    <col collapsed="false" customWidth="true" hidden="false" outlineLevel="0" max="13576" min="13576" style="249" width="21.71"/>
    <col collapsed="false" customWidth="true" hidden="false" outlineLevel="0" max="13577" min="13577" style="249" width="22.42"/>
    <col collapsed="false" customWidth="true" hidden="false" outlineLevel="0" max="13579" min="13578" style="249" width="20.85"/>
    <col collapsed="false" customWidth="true" hidden="false" outlineLevel="0" max="13580" min="13580" style="249" width="19.29"/>
    <col collapsed="false" customWidth="true" hidden="false" outlineLevel="0" max="13581" min="13581" style="249" width="21"/>
    <col collapsed="false" customWidth="false" hidden="false" outlineLevel="0" max="13817" min="13582" style="249" width="9.14"/>
    <col collapsed="false" customWidth="true" hidden="false" outlineLevel="0" max="13818" min="13818" style="249" width="47.71"/>
    <col collapsed="false" customWidth="true" hidden="false" outlineLevel="0" max="13819" min="13819" style="249" width="6.57"/>
    <col collapsed="false" customWidth="true" hidden="false" outlineLevel="0" max="13820" min="13820" style="249" width="20.57"/>
    <col collapsed="false" customWidth="true" hidden="true" outlineLevel="0" max="13830" min="13821" style="249" width="11.53"/>
    <col collapsed="false" customWidth="true" hidden="false" outlineLevel="0" max="13831" min="13831" style="249" width="21.84"/>
    <col collapsed="false" customWidth="true" hidden="false" outlineLevel="0" max="13832" min="13832" style="249" width="21.71"/>
    <col collapsed="false" customWidth="true" hidden="false" outlineLevel="0" max="13833" min="13833" style="249" width="22.42"/>
    <col collapsed="false" customWidth="true" hidden="false" outlineLevel="0" max="13835" min="13834" style="249" width="20.85"/>
    <col collapsed="false" customWidth="true" hidden="false" outlineLevel="0" max="13836" min="13836" style="249" width="19.29"/>
    <col collapsed="false" customWidth="true" hidden="false" outlineLevel="0" max="13837" min="13837" style="249" width="21"/>
    <col collapsed="false" customWidth="false" hidden="false" outlineLevel="0" max="14073" min="13838" style="249" width="9.14"/>
    <col collapsed="false" customWidth="true" hidden="false" outlineLevel="0" max="14074" min="14074" style="249" width="47.71"/>
    <col collapsed="false" customWidth="true" hidden="false" outlineLevel="0" max="14075" min="14075" style="249" width="6.57"/>
    <col collapsed="false" customWidth="true" hidden="false" outlineLevel="0" max="14076" min="14076" style="249" width="20.57"/>
    <col collapsed="false" customWidth="true" hidden="true" outlineLevel="0" max="14086" min="14077" style="249" width="11.53"/>
    <col collapsed="false" customWidth="true" hidden="false" outlineLevel="0" max="14087" min="14087" style="249" width="21.84"/>
    <col collapsed="false" customWidth="true" hidden="false" outlineLevel="0" max="14088" min="14088" style="249" width="21.71"/>
    <col collapsed="false" customWidth="true" hidden="false" outlineLevel="0" max="14089" min="14089" style="249" width="22.42"/>
    <col collapsed="false" customWidth="true" hidden="false" outlineLevel="0" max="14091" min="14090" style="249" width="20.85"/>
    <col collapsed="false" customWidth="true" hidden="false" outlineLevel="0" max="14092" min="14092" style="249" width="19.29"/>
    <col collapsed="false" customWidth="true" hidden="false" outlineLevel="0" max="14093" min="14093" style="249" width="21"/>
    <col collapsed="false" customWidth="false" hidden="false" outlineLevel="0" max="14329" min="14094" style="249" width="9.14"/>
    <col collapsed="false" customWidth="true" hidden="false" outlineLevel="0" max="14330" min="14330" style="249" width="47.71"/>
    <col collapsed="false" customWidth="true" hidden="false" outlineLevel="0" max="14331" min="14331" style="249" width="6.57"/>
    <col collapsed="false" customWidth="true" hidden="false" outlineLevel="0" max="14332" min="14332" style="249" width="20.57"/>
    <col collapsed="false" customWidth="true" hidden="true" outlineLevel="0" max="14342" min="14333" style="249" width="11.53"/>
    <col collapsed="false" customWidth="true" hidden="false" outlineLevel="0" max="14343" min="14343" style="249" width="21.84"/>
    <col collapsed="false" customWidth="true" hidden="false" outlineLevel="0" max="14344" min="14344" style="249" width="21.71"/>
    <col collapsed="false" customWidth="true" hidden="false" outlineLevel="0" max="14345" min="14345" style="249" width="22.42"/>
    <col collapsed="false" customWidth="true" hidden="false" outlineLevel="0" max="14347" min="14346" style="249" width="20.85"/>
    <col collapsed="false" customWidth="true" hidden="false" outlineLevel="0" max="14348" min="14348" style="249" width="19.29"/>
    <col collapsed="false" customWidth="true" hidden="false" outlineLevel="0" max="14349" min="14349" style="249" width="21"/>
    <col collapsed="false" customWidth="false" hidden="false" outlineLevel="0" max="14585" min="14350" style="249" width="9.14"/>
    <col collapsed="false" customWidth="true" hidden="false" outlineLevel="0" max="14586" min="14586" style="249" width="47.71"/>
    <col collapsed="false" customWidth="true" hidden="false" outlineLevel="0" max="14587" min="14587" style="249" width="6.57"/>
    <col collapsed="false" customWidth="true" hidden="false" outlineLevel="0" max="14588" min="14588" style="249" width="20.57"/>
    <col collapsed="false" customWidth="true" hidden="true" outlineLevel="0" max="14598" min="14589" style="249" width="11.53"/>
    <col collapsed="false" customWidth="true" hidden="false" outlineLevel="0" max="14599" min="14599" style="249" width="21.84"/>
    <col collapsed="false" customWidth="true" hidden="false" outlineLevel="0" max="14600" min="14600" style="249" width="21.71"/>
    <col collapsed="false" customWidth="true" hidden="false" outlineLevel="0" max="14601" min="14601" style="249" width="22.42"/>
    <col collapsed="false" customWidth="true" hidden="false" outlineLevel="0" max="14603" min="14602" style="249" width="20.85"/>
    <col collapsed="false" customWidth="true" hidden="false" outlineLevel="0" max="14604" min="14604" style="249" width="19.29"/>
    <col collapsed="false" customWidth="true" hidden="false" outlineLevel="0" max="14605" min="14605" style="249" width="21"/>
    <col collapsed="false" customWidth="false" hidden="false" outlineLevel="0" max="14841" min="14606" style="249" width="9.14"/>
    <col collapsed="false" customWidth="true" hidden="false" outlineLevel="0" max="14842" min="14842" style="249" width="47.71"/>
    <col collapsed="false" customWidth="true" hidden="false" outlineLevel="0" max="14843" min="14843" style="249" width="6.57"/>
    <col collapsed="false" customWidth="true" hidden="false" outlineLevel="0" max="14844" min="14844" style="249" width="20.57"/>
    <col collapsed="false" customWidth="true" hidden="true" outlineLevel="0" max="14854" min="14845" style="249" width="11.53"/>
    <col collapsed="false" customWidth="true" hidden="false" outlineLevel="0" max="14855" min="14855" style="249" width="21.84"/>
    <col collapsed="false" customWidth="true" hidden="false" outlineLevel="0" max="14856" min="14856" style="249" width="21.71"/>
    <col collapsed="false" customWidth="true" hidden="false" outlineLevel="0" max="14857" min="14857" style="249" width="22.42"/>
    <col collapsed="false" customWidth="true" hidden="false" outlineLevel="0" max="14859" min="14858" style="249" width="20.85"/>
    <col collapsed="false" customWidth="true" hidden="false" outlineLevel="0" max="14860" min="14860" style="249" width="19.29"/>
    <col collapsed="false" customWidth="true" hidden="false" outlineLevel="0" max="14861" min="14861" style="249" width="21"/>
    <col collapsed="false" customWidth="false" hidden="false" outlineLevel="0" max="15097" min="14862" style="249" width="9.14"/>
    <col collapsed="false" customWidth="true" hidden="false" outlineLevel="0" max="15098" min="15098" style="249" width="47.71"/>
    <col collapsed="false" customWidth="true" hidden="false" outlineLevel="0" max="15099" min="15099" style="249" width="6.57"/>
    <col collapsed="false" customWidth="true" hidden="false" outlineLevel="0" max="15100" min="15100" style="249" width="20.57"/>
    <col collapsed="false" customWidth="true" hidden="true" outlineLevel="0" max="15110" min="15101" style="249" width="11.53"/>
    <col collapsed="false" customWidth="true" hidden="false" outlineLevel="0" max="15111" min="15111" style="249" width="21.84"/>
    <col collapsed="false" customWidth="true" hidden="false" outlineLevel="0" max="15112" min="15112" style="249" width="21.71"/>
    <col collapsed="false" customWidth="true" hidden="false" outlineLevel="0" max="15113" min="15113" style="249" width="22.42"/>
    <col collapsed="false" customWidth="true" hidden="false" outlineLevel="0" max="15115" min="15114" style="249" width="20.85"/>
    <col collapsed="false" customWidth="true" hidden="false" outlineLevel="0" max="15116" min="15116" style="249" width="19.29"/>
    <col collapsed="false" customWidth="true" hidden="false" outlineLevel="0" max="15117" min="15117" style="249" width="21"/>
    <col collapsed="false" customWidth="false" hidden="false" outlineLevel="0" max="15353" min="15118" style="249" width="9.14"/>
    <col collapsed="false" customWidth="true" hidden="false" outlineLevel="0" max="15354" min="15354" style="249" width="47.71"/>
    <col collapsed="false" customWidth="true" hidden="false" outlineLevel="0" max="15355" min="15355" style="249" width="6.57"/>
    <col collapsed="false" customWidth="true" hidden="false" outlineLevel="0" max="15356" min="15356" style="249" width="20.57"/>
    <col collapsed="false" customWidth="true" hidden="true" outlineLevel="0" max="15366" min="15357" style="249" width="11.53"/>
    <col collapsed="false" customWidth="true" hidden="false" outlineLevel="0" max="15367" min="15367" style="249" width="21.84"/>
    <col collapsed="false" customWidth="true" hidden="false" outlineLevel="0" max="15368" min="15368" style="249" width="21.71"/>
    <col collapsed="false" customWidth="true" hidden="false" outlineLevel="0" max="15369" min="15369" style="249" width="22.42"/>
    <col collapsed="false" customWidth="true" hidden="false" outlineLevel="0" max="15371" min="15370" style="249" width="20.85"/>
    <col collapsed="false" customWidth="true" hidden="false" outlineLevel="0" max="15372" min="15372" style="249" width="19.29"/>
    <col collapsed="false" customWidth="true" hidden="false" outlineLevel="0" max="15373" min="15373" style="249" width="21"/>
    <col collapsed="false" customWidth="false" hidden="false" outlineLevel="0" max="15609" min="15374" style="249" width="9.14"/>
    <col collapsed="false" customWidth="true" hidden="false" outlineLevel="0" max="15610" min="15610" style="249" width="47.71"/>
    <col collapsed="false" customWidth="true" hidden="false" outlineLevel="0" max="15611" min="15611" style="249" width="6.57"/>
    <col collapsed="false" customWidth="true" hidden="false" outlineLevel="0" max="15612" min="15612" style="249" width="20.57"/>
    <col collapsed="false" customWidth="true" hidden="true" outlineLevel="0" max="15622" min="15613" style="249" width="11.53"/>
    <col collapsed="false" customWidth="true" hidden="false" outlineLevel="0" max="15623" min="15623" style="249" width="21.84"/>
    <col collapsed="false" customWidth="true" hidden="false" outlineLevel="0" max="15624" min="15624" style="249" width="21.71"/>
    <col collapsed="false" customWidth="true" hidden="false" outlineLevel="0" max="15625" min="15625" style="249" width="22.42"/>
    <col collapsed="false" customWidth="true" hidden="false" outlineLevel="0" max="15627" min="15626" style="249" width="20.85"/>
    <col collapsed="false" customWidth="true" hidden="false" outlineLevel="0" max="15628" min="15628" style="249" width="19.29"/>
    <col collapsed="false" customWidth="true" hidden="false" outlineLevel="0" max="15629" min="15629" style="249" width="21"/>
    <col collapsed="false" customWidth="false" hidden="false" outlineLevel="0" max="15865" min="15630" style="249" width="9.14"/>
    <col collapsed="false" customWidth="true" hidden="false" outlineLevel="0" max="15866" min="15866" style="249" width="47.71"/>
    <col collapsed="false" customWidth="true" hidden="false" outlineLevel="0" max="15867" min="15867" style="249" width="6.57"/>
    <col collapsed="false" customWidth="true" hidden="false" outlineLevel="0" max="15868" min="15868" style="249" width="20.57"/>
    <col collapsed="false" customWidth="true" hidden="true" outlineLevel="0" max="15878" min="15869" style="249" width="11.53"/>
    <col collapsed="false" customWidth="true" hidden="false" outlineLevel="0" max="15879" min="15879" style="249" width="21.84"/>
    <col collapsed="false" customWidth="true" hidden="false" outlineLevel="0" max="15880" min="15880" style="249" width="21.71"/>
    <col collapsed="false" customWidth="true" hidden="false" outlineLevel="0" max="15881" min="15881" style="249" width="22.42"/>
    <col collapsed="false" customWidth="true" hidden="false" outlineLevel="0" max="15883" min="15882" style="249" width="20.85"/>
    <col collapsed="false" customWidth="true" hidden="false" outlineLevel="0" max="15884" min="15884" style="249" width="19.29"/>
    <col collapsed="false" customWidth="true" hidden="false" outlineLevel="0" max="15885" min="15885" style="249" width="21"/>
    <col collapsed="false" customWidth="false" hidden="false" outlineLevel="0" max="16121" min="15886" style="249" width="9.14"/>
    <col collapsed="false" customWidth="true" hidden="false" outlineLevel="0" max="16122" min="16122" style="249" width="47.71"/>
    <col collapsed="false" customWidth="true" hidden="false" outlineLevel="0" max="16123" min="16123" style="249" width="6.57"/>
    <col collapsed="false" customWidth="true" hidden="false" outlineLevel="0" max="16124" min="16124" style="249" width="20.57"/>
    <col collapsed="false" customWidth="true" hidden="true" outlineLevel="0" max="16134" min="16125" style="249" width="11.53"/>
    <col collapsed="false" customWidth="true" hidden="false" outlineLevel="0" max="16135" min="16135" style="249" width="21.84"/>
    <col collapsed="false" customWidth="true" hidden="false" outlineLevel="0" max="16136" min="16136" style="249" width="21.71"/>
    <col collapsed="false" customWidth="true" hidden="false" outlineLevel="0" max="16137" min="16137" style="249" width="22.42"/>
    <col collapsed="false" customWidth="true" hidden="false" outlineLevel="0" max="16139" min="16138" style="249" width="20.85"/>
    <col collapsed="false" customWidth="true" hidden="false" outlineLevel="0" max="16140" min="16140" style="249" width="19.29"/>
    <col collapsed="false" customWidth="true" hidden="false" outlineLevel="0" max="16141" min="16141" style="249" width="21"/>
    <col collapsed="false" customWidth="false" hidden="false" outlineLevel="0" max="16384" min="16142" style="249" width="9.14"/>
  </cols>
  <sheetData>
    <row r="1" customFormat="false" ht="30" hidden="false" customHeight="true" outlineLevel="0" collapsed="false">
      <c r="B1" s="925" t="s">
        <v>642</v>
      </c>
      <c r="C1" s="925"/>
      <c r="D1" s="925"/>
      <c r="E1" s="925"/>
      <c r="F1" s="925"/>
      <c r="G1" s="925"/>
      <c r="H1" s="925"/>
      <c r="I1" s="925"/>
      <c r="J1" s="925"/>
      <c r="K1" s="925"/>
      <c r="L1" s="925"/>
    </row>
    <row r="2" customFormat="false" ht="12.75" hidden="false" customHeight="true" outlineLevel="0" collapsed="false">
      <c r="B2" s="926" t="s">
        <v>20</v>
      </c>
      <c r="C2" s="321" t="s">
        <v>225</v>
      </c>
      <c r="D2" s="321" t="s">
        <v>643</v>
      </c>
      <c r="E2" s="927" t="s">
        <v>644</v>
      </c>
      <c r="F2" s="927"/>
      <c r="G2" s="927"/>
      <c r="H2" s="927"/>
      <c r="I2" s="927"/>
      <c r="J2" s="927"/>
      <c r="K2" s="927"/>
      <c r="L2" s="927"/>
      <c r="N2" s="4" t="s">
        <v>2</v>
      </c>
      <c r="O2" s="5"/>
      <c r="P2" s="5"/>
      <c r="Q2" s="5"/>
    </row>
    <row r="3" customFormat="false" ht="12.75" hidden="false" customHeight="true" outlineLevel="0" collapsed="false">
      <c r="B3" s="926"/>
      <c r="C3" s="321"/>
      <c r="D3" s="321"/>
      <c r="E3" s="927" t="s">
        <v>122</v>
      </c>
      <c r="F3" s="927"/>
      <c r="G3" s="927"/>
      <c r="H3" s="927"/>
      <c r="I3" s="927"/>
      <c r="J3" s="927"/>
      <c r="K3" s="927"/>
      <c r="L3" s="927"/>
      <c r="N3" s="11" t="s">
        <v>4</v>
      </c>
      <c r="O3" s="11"/>
      <c r="P3" s="11"/>
      <c r="Q3" s="11"/>
    </row>
    <row r="4" customFormat="false" ht="20.25" hidden="false" customHeight="true" outlineLevel="0" collapsed="false">
      <c r="B4" s="926"/>
      <c r="C4" s="321"/>
      <c r="D4" s="321"/>
      <c r="E4" s="927" t="s">
        <v>645</v>
      </c>
      <c r="F4" s="927"/>
      <c r="G4" s="927"/>
      <c r="H4" s="927"/>
      <c r="I4" s="321" t="s">
        <v>646</v>
      </c>
      <c r="J4" s="321" t="s">
        <v>647</v>
      </c>
      <c r="K4" s="321" t="s">
        <v>648</v>
      </c>
      <c r="L4" s="927" t="s">
        <v>649</v>
      </c>
      <c r="N4" s="11"/>
      <c r="O4" s="11"/>
      <c r="P4" s="11"/>
      <c r="Q4" s="11"/>
    </row>
    <row r="5" customFormat="false" ht="68.25" hidden="false" customHeight="true" outlineLevel="0" collapsed="false">
      <c r="B5" s="926"/>
      <c r="C5" s="321"/>
      <c r="D5" s="321"/>
      <c r="E5" s="321" t="s">
        <v>650</v>
      </c>
      <c r="F5" s="321" t="s">
        <v>651</v>
      </c>
      <c r="G5" s="321" t="s">
        <v>652</v>
      </c>
      <c r="H5" s="927" t="s">
        <v>653</v>
      </c>
      <c r="I5" s="321"/>
      <c r="J5" s="321" t="s">
        <v>654</v>
      </c>
      <c r="K5" s="321"/>
      <c r="L5" s="927"/>
      <c r="N5" s="11"/>
      <c r="O5" s="11"/>
      <c r="P5" s="11"/>
      <c r="Q5" s="11"/>
    </row>
    <row r="6" customFormat="false" ht="13.5" hidden="false" customHeight="false" outlineLevel="0" collapsed="false">
      <c r="B6" s="567" t="n">
        <v>1</v>
      </c>
      <c r="C6" s="868" t="n">
        <v>2</v>
      </c>
      <c r="D6" s="868" t="n">
        <v>3</v>
      </c>
      <c r="E6" s="868" t="n">
        <v>4</v>
      </c>
      <c r="F6" s="868" t="n">
        <v>5</v>
      </c>
      <c r="G6" s="868" t="n">
        <v>6</v>
      </c>
      <c r="H6" s="868" t="n">
        <v>7</v>
      </c>
      <c r="I6" s="868" t="n">
        <v>8</v>
      </c>
      <c r="J6" s="868" t="n">
        <v>9</v>
      </c>
      <c r="K6" s="868" t="n">
        <v>10</v>
      </c>
      <c r="L6" s="568" t="n">
        <v>11</v>
      </c>
      <c r="N6" s="11"/>
      <c r="O6" s="11"/>
      <c r="P6" s="11"/>
      <c r="Q6" s="11"/>
    </row>
    <row r="7" customFormat="false" ht="38.25" hidden="false" customHeight="false" outlineLevel="0" collapsed="false">
      <c r="B7" s="870" t="s">
        <v>602</v>
      </c>
      <c r="C7" s="268" t="n">
        <v>1000</v>
      </c>
      <c r="D7" s="928" t="s">
        <v>655</v>
      </c>
      <c r="E7" s="872" t="s">
        <v>604</v>
      </c>
      <c r="F7" s="872" t="s">
        <v>604</v>
      </c>
      <c r="G7" s="872" t="s">
        <v>604</v>
      </c>
      <c r="H7" s="872" t="s">
        <v>604</v>
      </c>
      <c r="I7" s="872" t="s">
        <v>604</v>
      </c>
      <c r="J7" s="872" t="s">
        <v>604</v>
      </c>
      <c r="K7" s="872" t="s">
        <v>604</v>
      </c>
      <c r="L7" s="929" t="s">
        <v>604</v>
      </c>
      <c r="N7" s="11"/>
      <c r="O7" s="11"/>
      <c r="P7" s="11"/>
      <c r="Q7" s="11"/>
    </row>
    <row r="8" customFormat="false" ht="38.25" hidden="false" customHeight="false" outlineLevel="0" collapsed="false">
      <c r="B8" s="877" t="s">
        <v>605</v>
      </c>
      <c r="C8" s="332" t="n">
        <v>1100</v>
      </c>
      <c r="D8" s="928" t="s">
        <v>655</v>
      </c>
      <c r="E8" s="359"/>
      <c r="F8" s="359"/>
      <c r="G8" s="357"/>
      <c r="H8" s="357"/>
      <c r="I8" s="357"/>
      <c r="J8" s="357"/>
      <c r="K8" s="357"/>
      <c r="L8" s="930"/>
      <c r="N8" s="11"/>
      <c r="O8" s="11"/>
      <c r="P8" s="11"/>
      <c r="Q8" s="11"/>
    </row>
    <row r="9" customFormat="false" ht="51.75" hidden="false" customHeight="false" outlineLevel="0" collapsed="false">
      <c r="B9" s="886" t="s">
        <v>606</v>
      </c>
      <c r="C9" s="332" t="n">
        <v>1110</v>
      </c>
      <c r="D9" s="928" t="s">
        <v>655</v>
      </c>
      <c r="E9" s="359"/>
      <c r="F9" s="359"/>
      <c r="G9" s="357"/>
      <c r="H9" s="357"/>
      <c r="I9" s="357"/>
      <c r="J9" s="357"/>
      <c r="K9" s="357"/>
      <c r="L9" s="930"/>
      <c r="N9" s="5"/>
      <c r="O9" s="5"/>
      <c r="P9" s="5"/>
      <c r="Q9" s="5"/>
    </row>
    <row r="10" customFormat="false" ht="12.75" hidden="false" customHeight="false" outlineLevel="0" collapsed="false">
      <c r="B10" s="886"/>
      <c r="C10" s="332"/>
      <c r="D10" s="567"/>
      <c r="E10" s="907"/>
      <c r="F10" s="907"/>
      <c r="G10" s="931"/>
      <c r="H10" s="931"/>
      <c r="I10" s="931"/>
      <c r="J10" s="931"/>
      <c r="K10" s="931"/>
      <c r="L10" s="932"/>
      <c r="N10" s="29" t="s">
        <v>18</v>
      </c>
      <c r="O10" s="29"/>
      <c r="P10" s="29"/>
      <c r="Q10" s="29"/>
    </row>
    <row r="11" customFormat="false" ht="38.25" hidden="false" customHeight="false" outlineLevel="0" collapsed="false">
      <c r="B11" s="877" t="s">
        <v>607</v>
      </c>
      <c r="C11" s="332" t="n">
        <v>1200</v>
      </c>
      <c r="D11" s="928" t="s">
        <v>655</v>
      </c>
      <c r="E11" s="359"/>
      <c r="F11" s="359"/>
      <c r="G11" s="357"/>
      <c r="H11" s="357"/>
      <c r="I11" s="357"/>
      <c r="J11" s="357"/>
      <c r="K11" s="357"/>
      <c r="L11" s="930"/>
      <c r="N11" s="29"/>
      <c r="O11" s="29"/>
      <c r="P11" s="29"/>
      <c r="Q11" s="29"/>
    </row>
    <row r="12" customFormat="false" ht="38.25" hidden="false" customHeight="false" outlineLevel="0" collapsed="false">
      <c r="B12" s="889" t="s">
        <v>608</v>
      </c>
      <c r="C12" s="332" t="n">
        <v>2000</v>
      </c>
      <c r="D12" s="928" t="s">
        <v>655</v>
      </c>
      <c r="E12" s="933" t="s">
        <v>625</v>
      </c>
      <c r="F12" s="933" t="s">
        <v>625</v>
      </c>
      <c r="G12" s="933" t="s">
        <v>625</v>
      </c>
      <c r="H12" s="933" t="s">
        <v>625</v>
      </c>
      <c r="I12" s="933" t="s">
        <v>625</v>
      </c>
      <c r="J12" s="933" t="s">
        <v>625</v>
      </c>
      <c r="K12" s="933" t="s">
        <v>625</v>
      </c>
      <c r="L12" s="934" t="s">
        <v>625</v>
      </c>
      <c r="N12" s="29"/>
      <c r="O12" s="29"/>
      <c r="P12" s="29"/>
      <c r="Q12" s="29"/>
    </row>
    <row r="13" customFormat="false" ht="38.25" hidden="false" customHeight="false" outlineLevel="0" collapsed="false">
      <c r="B13" s="877" t="s">
        <v>605</v>
      </c>
      <c r="C13" s="332" t="n">
        <v>2100</v>
      </c>
      <c r="D13" s="928" t="s">
        <v>655</v>
      </c>
      <c r="E13" s="359"/>
      <c r="F13" s="359"/>
      <c r="G13" s="359"/>
      <c r="H13" s="359"/>
      <c r="I13" s="359"/>
      <c r="J13" s="359"/>
      <c r="K13" s="359"/>
      <c r="L13" s="337"/>
      <c r="N13" s="29"/>
      <c r="O13" s="29"/>
      <c r="P13" s="29"/>
      <c r="Q13" s="29"/>
    </row>
    <row r="14" customFormat="false" ht="51" hidden="false" customHeight="false" outlineLevel="0" collapsed="false">
      <c r="B14" s="886" t="s">
        <v>606</v>
      </c>
      <c r="C14" s="332" t="n">
        <v>2110</v>
      </c>
      <c r="D14" s="928" t="s">
        <v>655</v>
      </c>
      <c r="E14" s="359"/>
      <c r="F14" s="359"/>
      <c r="G14" s="359"/>
      <c r="H14" s="359"/>
      <c r="I14" s="359"/>
      <c r="J14" s="359"/>
      <c r="K14" s="359"/>
      <c r="L14" s="337"/>
      <c r="N14" s="29"/>
      <c r="O14" s="29"/>
      <c r="P14" s="29"/>
      <c r="Q14" s="29"/>
    </row>
    <row r="15" customFormat="false" ht="12.75" hidden="false" customHeight="false" outlineLevel="0" collapsed="false">
      <c r="B15" s="886"/>
      <c r="C15" s="332"/>
      <c r="D15" s="906"/>
      <c r="E15" s="907"/>
      <c r="F15" s="907"/>
      <c r="G15" s="907"/>
      <c r="H15" s="907"/>
      <c r="I15" s="907"/>
      <c r="J15" s="907"/>
      <c r="K15" s="907"/>
      <c r="L15" s="908"/>
      <c r="N15" s="29"/>
      <c r="O15" s="29"/>
      <c r="P15" s="29"/>
      <c r="Q15" s="29"/>
    </row>
    <row r="16" customFormat="false" ht="39" hidden="false" customHeight="false" outlineLevel="0" collapsed="false">
      <c r="B16" s="877" t="s">
        <v>607</v>
      </c>
      <c r="C16" s="332" t="n">
        <v>2200</v>
      </c>
      <c r="D16" s="928" t="s">
        <v>655</v>
      </c>
      <c r="E16" s="359"/>
      <c r="F16" s="359"/>
      <c r="G16" s="359"/>
      <c r="H16" s="359"/>
      <c r="I16" s="359"/>
      <c r="J16" s="359"/>
      <c r="K16" s="359"/>
      <c r="L16" s="337"/>
      <c r="N16" s="5"/>
      <c r="O16" s="5"/>
      <c r="P16" s="5"/>
      <c r="Q16" s="5"/>
    </row>
    <row r="17" customFormat="false" ht="38.25" hidden="false" customHeight="true" outlineLevel="0" collapsed="false">
      <c r="B17" s="892" t="s">
        <v>640</v>
      </c>
      <c r="C17" s="332" t="n">
        <v>3000</v>
      </c>
      <c r="D17" s="928" t="s">
        <v>655</v>
      </c>
      <c r="E17" s="933" t="s">
        <v>626</v>
      </c>
      <c r="F17" s="933" t="s">
        <v>626</v>
      </c>
      <c r="G17" s="933" t="s">
        <v>626</v>
      </c>
      <c r="H17" s="933" t="s">
        <v>626</v>
      </c>
      <c r="I17" s="933" t="s">
        <v>626</v>
      </c>
      <c r="J17" s="933" t="s">
        <v>626</v>
      </c>
      <c r="K17" s="933" t="s">
        <v>626</v>
      </c>
      <c r="L17" s="934" t="s">
        <v>626</v>
      </c>
      <c r="N17" s="40" t="s">
        <v>31</v>
      </c>
      <c r="O17" s="40"/>
      <c r="P17" s="40"/>
      <c r="Q17" s="40"/>
    </row>
    <row r="18" customFormat="false" ht="38.25" hidden="false" customHeight="false" outlineLevel="0" collapsed="false">
      <c r="B18" s="877" t="s">
        <v>605</v>
      </c>
      <c r="C18" s="332" t="n">
        <v>3100</v>
      </c>
      <c r="D18" s="928" t="s">
        <v>655</v>
      </c>
      <c r="E18" s="359"/>
      <c r="F18" s="359"/>
      <c r="G18" s="359"/>
      <c r="H18" s="359"/>
      <c r="I18" s="359"/>
      <c r="J18" s="359"/>
      <c r="K18" s="359"/>
      <c r="L18" s="337"/>
      <c r="N18" s="40"/>
      <c r="O18" s="40"/>
      <c r="P18" s="40"/>
      <c r="Q18" s="40"/>
    </row>
    <row r="19" customFormat="false" ht="51" hidden="false" customHeight="false" outlineLevel="0" collapsed="false">
      <c r="B19" s="886" t="s">
        <v>606</v>
      </c>
      <c r="C19" s="332" t="n">
        <v>3110</v>
      </c>
      <c r="D19" s="928" t="s">
        <v>655</v>
      </c>
      <c r="E19" s="359"/>
      <c r="F19" s="359"/>
      <c r="G19" s="359"/>
      <c r="H19" s="359"/>
      <c r="I19" s="359"/>
      <c r="J19" s="359"/>
      <c r="K19" s="359"/>
      <c r="L19" s="337"/>
      <c r="N19" s="40"/>
      <c r="O19" s="40"/>
      <c r="P19" s="40"/>
      <c r="Q19" s="40"/>
    </row>
    <row r="20" customFormat="false" ht="12.75" hidden="false" customHeight="false" outlineLevel="0" collapsed="false">
      <c r="B20" s="886"/>
      <c r="C20" s="332"/>
      <c r="D20" s="906"/>
      <c r="E20" s="907"/>
      <c r="F20" s="907"/>
      <c r="G20" s="907"/>
      <c r="H20" s="907"/>
      <c r="I20" s="907"/>
      <c r="J20" s="907"/>
      <c r="K20" s="907"/>
      <c r="L20" s="908"/>
      <c r="N20" s="40"/>
      <c r="O20" s="40"/>
      <c r="P20" s="40"/>
      <c r="Q20" s="40"/>
    </row>
    <row r="21" customFormat="false" ht="38.25" hidden="false" customHeight="false" outlineLevel="0" collapsed="false">
      <c r="B21" s="877" t="s">
        <v>607</v>
      </c>
      <c r="C21" s="332" t="n">
        <v>3200</v>
      </c>
      <c r="D21" s="928" t="s">
        <v>655</v>
      </c>
      <c r="E21" s="359"/>
      <c r="F21" s="359"/>
      <c r="G21" s="359"/>
      <c r="H21" s="359"/>
      <c r="I21" s="359"/>
      <c r="J21" s="359"/>
      <c r="K21" s="359"/>
      <c r="L21" s="337"/>
      <c r="N21" s="40"/>
      <c r="O21" s="40"/>
      <c r="P21" s="40"/>
      <c r="Q21" s="40"/>
    </row>
    <row r="22" customFormat="false" ht="38.25" hidden="false" customHeight="false" outlineLevel="0" collapsed="false">
      <c r="B22" s="892" t="s">
        <v>641</v>
      </c>
      <c r="C22" s="332" t="n">
        <v>4000</v>
      </c>
      <c r="D22" s="928" t="s">
        <v>655</v>
      </c>
      <c r="E22" s="909" t="s">
        <v>627</v>
      </c>
      <c r="F22" s="909" t="s">
        <v>627</v>
      </c>
      <c r="G22" s="909" t="s">
        <v>627</v>
      </c>
      <c r="H22" s="909" t="s">
        <v>627</v>
      </c>
      <c r="I22" s="909" t="s">
        <v>627</v>
      </c>
      <c r="J22" s="909" t="s">
        <v>627</v>
      </c>
      <c r="K22" s="909" t="s">
        <v>627</v>
      </c>
      <c r="L22" s="910" t="s">
        <v>627</v>
      </c>
      <c r="N22" s="40"/>
      <c r="O22" s="40"/>
      <c r="P22" s="40"/>
      <c r="Q22" s="40"/>
    </row>
    <row r="23" customFormat="false" ht="38.25" hidden="false" customHeight="false" outlineLevel="0" collapsed="false">
      <c r="B23" s="877" t="s">
        <v>605</v>
      </c>
      <c r="C23" s="332" t="n">
        <v>4100</v>
      </c>
      <c r="D23" s="928" t="s">
        <v>655</v>
      </c>
      <c r="E23" s="359"/>
      <c r="F23" s="359"/>
      <c r="G23" s="359"/>
      <c r="H23" s="359"/>
      <c r="I23" s="359"/>
      <c r="J23" s="359"/>
      <c r="K23" s="359"/>
      <c r="L23" s="337"/>
      <c r="N23" s="40"/>
      <c r="O23" s="40"/>
      <c r="P23" s="40"/>
      <c r="Q23" s="40"/>
    </row>
    <row r="24" customFormat="false" ht="51.75" hidden="false" customHeight="false" outlineLevel="0" collapsed="false">
      <c r="B24" s="886" t="s">
        <v>606</v>
      </c>
      <c r="C24" s="332" t="n">
        <v>4110</v>
      </c>
      <c r="D24" s="928" t="s">
        <v>655</v>
      </c>
      <c r="E24" s="359"/>
      <c r="F24" s="359"/>
      <c r="G24" s="359"/>
      <c r="H24" s="359"/>
      <c r="I24" s="359"/>
      <c r="J24" s="359"/>
      <c r="K24" s="359"/>
      <c r="L24" s="337"/>
    </row>
    <row r="25" customFormat="false" ht="12.75" hidden="false" customHeight="true" outlineLevel="0" collapsed="false">
      <c r="B25" s="886"/>
      <c r="C25" s="332"/>
      <c r="D25" s="906"/>
      <c r="E25" s="907"/>
      <c r="F25" s="907"/>
      <c r="G25" s="907"/>
      <c r="H25" s="907"/>
      <c r="I25" s="907"/>
      <c r="J25" s="907"/>
      <c r="K25" s="907"/>
      <c r="L25" s="908"/>
      <c r="N25" s="52" t="s">
        <v>55</v>
      </c>
      <c r="O25" s="52"/>
      <c r="P25" s="52"/>
      <c r="Q25" s="52"/>
    </row>
    <row r="26" customFormat="false" ht="38.25" hidden="false" customHeight="false" outlineLevel="0" collapsed="false">
      <c r="B26" s="877" t="s">
        <v>607</v>
      </c>
      <c r="C26" s="332" t="n">
        <v>4200</v>
      </c>
      <c r="D26" s="928" t="s">
        <v>655</v>
      </c>
      <c r="E26" s="359"/>
      <c r="F26" s="359"/>
      <c r="G26" s="359"/>
      <c r="H26" s="359"/>
      <c r="I26" s="359"/>
      <c r="J26" s="359"/>
      <c r="K26" s="359"/>
      <c r="L26" s="337"/>
      <c r="N26" s="52"/>
      <c r="O26" s="52"/>
      <c r="P26" s="52"/>
      <c r="Q26" s="52"/>
    </row>
    <row r="27" customFormat="false" ht="39" hidden="false" customHeight="false" outlineLevel="0" collapsed="false">
      <c r="B27" s="296" t="s">
        <v>203</v>
      </c>
      <c r="C27" s="923" t="n">
        <v>9000</v>
      </c>
      <c r="D27" s="911" t="s">
        <v>655</v>
      </c>
      <c r="E27" s="911" t="s">
        <v>614</v>
      </c>
      <c r="F27" s="911" t="s">
        <v>614</v>
      </c>
      <c r="G27" s="911" t="s">
        <v>614</v>
      </c>
      <c r="H27" s="911" t="s">
        <v>614</v>
      </c>
      <c r="I27" s="911" t="s">
        <v>614</v>
      </c>
      <c r="J27" s="911" t="s">
        <v>614</v>
      </c>
      <c r="K27" s="911" t="s">
        <v>614</v>
      </c>
      <c r="L27" s="912" t="s">
        <v>614</v>
      </c>
      <c r="N27" s="52"/>
      <c r="O27" s="52"/>
      <c r="P27" s="52"/>
      <c r="Q27" s="52"/>
    </row>
    <row r="28" customFormat="false" ht="6" hidden="false" customHeight="true" outlineLevel="0" collapsed="false">
      <c r="N28" s="52"/>
      <c r="O28" s="52"/>
      <c r="P28" s="52"/>
      <c r="Q28" s="52"/>
    </row>
    <row r="29" customFormat="false" ht="39" hidden="false" customHeight="false" outlineLevel="0" collapsed="false">
      <c r="B29" s="205" t="s">
        <v>266</v>
      </c>
      <c r="C29" s="408"/>
      <c r="D29" s="371"/>
      <c r="E29" s="219"/>
      <c r="F29" s="410"/>
      <c r="G29" s="371"/>
      <c r="H29" s="219"/>
      <c r="I29" s="371"/>
      <c r="J29" s="371"/>
      <c r="N29" s="52"/>
      <c r="O29" s="52"/>
      <c r="P29" s="52"/>
      <c r="Q29" s="52"/>
    </row>
    <row r="30" customFormat="false" ht="16.5" hidden="false" customHeight="true" outlineLevel="0" collapsed="false">
      <c r="B30" s="112"/>
      <c r="C30" s="114" t="s">
        <v>207</v>
      </c>
      <c r="D30" s="114"/>
      <c r="E30" s="115"/>
      <c r="F30" s="216" t="s">
        <v>248</v>
      </c>
      <c r="G30" s="216"/>
      <c r="H30" s="607"/>
      <c r="I30" s="114" t="s">
        <v>208</v>
      </c>
      <c r="J30" s="114"/>
      <c r="N30" s="52"/>
      <c r="O30" s="52"/>
      <c r="P30" s="52"/>
      <c r="Q30" s="52"/>
    </row>
    <row r="31" customFormat="false" ht="15" hidden="false" customHeight="false" outlineLevel="0" collapsed="false">
      <c r="B31" s="112" t="s">
        <v>209</v>
      </c>
      <c r="C31" s="530"/>
      <c r="D31" s="412"/>
      <c r="E31" s="607"/>
      <c r="F31" s="531"/>
      <c r="G31" s="412"/>
      <c r="H31" s="607"/>
      <c r="I31" s="412"/>
      <c r="J31" s="412"/>
    </row>
    <row r="32" customFormat="false" ht="11.25" hidden="false" customHeight="true" outlineLevel="0" collapsed="false">
      <c r="B32" s="119"/>
      <c r="C32" s="114" t="s">
        <v>207</v>
      </c>
      <c r="D32" s="114"/>
      <c r="E32" s="607"/>
      <c r="F32" s="216" t="s">
        <v>249</v>
      </c>
      <c r="G32" s="216"/>
      <c r="H32" s="607"/>
      <c r="I32" s="114" t="s">
        <v>210</v>
      </c>
      <c r="J32" s="114"/>
    </row>
    <row r="33" customFormat="false" ht="17.25" hidden="false" customHeight="true" outlineLevel="0" collapsed="false">
      <c r="B33" s="112" t="s">
        <v>211</v>
      </c>
      <c r="C33" s="218"/>
      <c r="D33" s="219"/>
      <c r="E33" s="219"/>
      <c r="F33" s="220"/>
      <c r="G33" s="221"/>
      <c r="H33" s="219"/>
      <c r="I33" s="221"/>
    </row>
    <row r="34" customFormat="false" ht="12.75" hidden="false" customHeight="false" outlineLevel="0" collapsed="false">
      <c r="N34" s="54"/>
      <c r="O34" s="54"/>
      <c r="P34" s="54"/>
      <c r="Q34" s="54"/>
    </row>
  </sheetData>
  <mergeCells count="23">
    <mergeCell ref="B1:L1"/>
    <mergeCell ref="B2:B5"/>
    <mergeCell ref="C2:C5"/>
    <mergeCell ref="D2:D5"/>
    <mergeCell ref="E2:L2"/>
    <mergeCell ref="E3:L3"/>
    <mergeCell ref="N3:Q8"/>
    <mergeCell ref="E4:H4"/>
    <mergeCell ref="I4:I5"/>
    <mergeCell ref="J4:J5"/>
    <mergeCell ref="K4:K5"/>
    <mergeCell ref="L4:L5"/>
    <mergeCell ref="N10:Q15"/>
    <mergeCell ref="N17:Q23"/>
    <mergeCell ref="N25:Q30"/>
    <mergeCell ref="I29:J29"/>
    <mergeCell ref="C30:D30"/>
    <mergeCell ref="F30:G30"/>
    <mergeCell ref="I30:J30"/>
    <mergeCell ref="I31:J31"/>
    <mergeCell ref="C32:D32"/>
    <mergeCell ref="F32:G32"/>
    <mergeCell ref="I32:J32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T67"/>
  <sheetViews>
    <sheetView showFormulas="false" showGridLines="true" showRowColHeaders="true" showZeros="true" rightToLeft="false" tabSelected="false" showOutlineSymbols="true" defaultGridColor="true" view="normal" topLeftCell="A43" colorId="64" zoomScale="100" zoomScaleNormal="100" zoomScalePageLayoutView="100" workbookViewId="0">
      <selection pane="topLeft" activeCell="B1" activeCellId="0" sqref="B1"/>
    </sheetView>
  </sheetViews>
  <sheetFormatPr defaultColWidth="9.1484375" defaultRowHeight="15" zeroHeight="false" outlineLevelRow="0" outlineLevelCol="0"/>
  <cols>
    <col collapsed="false" customWidth="true" hidden="false" outlineLevel="0" max="1" min="1" style="249" width="0.57"/>
    <col collapsed="false" customWidth="true" hidden="false" outlineLevel="0" max="2" min="2" style="851" width="33.57"/>
    <col collapsed="false" customWidth="true" hidden="false" outlineLevel="0" max="3" min="3" style="851" width="11.43"/>
    <col collapsed="false" customWidth="true" hidden="false" outlineLevel="0" max="4" min="4" style="249" width="6.71"/>
    <col collapsed="false" customWidth="true" hidden="false" outlineLevel="0" max="6" min="5" style="249" width="17.15"/>
    <col collapsed="false" customWidth="true" hidden="false" outlineLevel="0" max="10" min="7" style="249" width="18.14"/>
    <col collapsed="false" customWidth="true" hidden="false" outlineLevel="0" max="11" min="11" style="249" width="19.42"/>
    <col collapsed="false" customWidth="true" hidden="false" outlineLevel="0" max="12" min="12" style="249" width="18.14"/>
    <col collapsed="false" customWidth="true" hidden="false" outlineLevel="0" max="13" min="13" style="249" width="6.57"/>
    <col collapsed="false" customWidth="false" hidden="false" outlineLevel="0" max="222" min="18" style="249" width="9.14"/>
    <col collapsed="false" customWidth="true" hidden="false" outlineLevel="0" max="223" min="223" style="249" width="47.71"/>
    <col collapsed="false" customWidth="true" hidden="false" outlineLevel="0" max="224" min="224" style="249" width="6.57"/>
    <col collapsed="false" customWidth="true" hidden="false" outlineLevel="0" max="225" min="225" style="249" width="20.57"/>
    <col collapsed="false" customWidth="true" hidden="true" outlineLevel="0" max="235" min="226" style="249" width="11.53"/>
    <col collapsed="false" customWidth="true" hidden="false" outlineLevel="0" max="236" min="236" style="249" width="21.84"/>
    <col collapsed="false" customWidth="true" hidden="false" outlineLevel="0" max="237" min="237" style="249" width="21.71"/>
    <col collapsed="false" customWidth="true" hidden="false" outlineLevel="0" max="238" min="238" style="249" width="22.42"/>
    <col collapsed="false" customWidth="true" hidden="false" outlineLevel="0" max="240" min="239" style="249" width="20.85"/>
    <col collapsed="false" customWidth="true" hidden="false" outlineLevel="0" max="241" min="241" style="249" width="19.29"/>
    <col collapsed="false" customWidth="true" hidden="false" outlineLevel="0" max="242" min="242" style="249" width="21"/>
    <col collapsed="false" customWidth="false" hidden="false" outlineLevel="0" max="478" min="243" style="249" width="9.14"/>
    <col collapsed="false" customWidth="true" hidden="false" outlineLevel="0" max="479" min="479" style="249" width="47.71"/>
    <col collapsed="false" customWidth="true" hidden="false" outlineLevel="0" max="480" min="480" style="249" width="6.57"/>
    <col collapsed="false" customWidth="true" hidden="false" outlineLevel="0" max="481" min="481" style="249" width="20.57"/>
    <col collapsed="false" customWidth="true" hidden="true" outlineLevel="0" max="491" min="482" style="249" width="11.53"/>
    <col collapsed="false" customWidth="true" hidden="false" outlineLevel="0" max="492" min="492" style="249" width="21.84"/>
    <col collapsed="false" customWidth="true" hidden="false" outlineLevel="0" max="493" min="493" style="249" width="21.71"/>
    <col collapsed="false" customWidth="true" hidden="false" outlineLevel="0" max="494" min="494" style="249" width="22.42"/>
    <col collapsed="false" customWidth="true" hidden="false" outlineLevel="0" max="496" min="495" style="249" width="20.85"/>
    <col collapsed="false" customWidth="true" hidden="false" outlineLevel="0" max="497" min="497" style="249" width="19.29"/>
    <col collapsed="false" customWidth="true" hidden="false" outlineLevel="0" max="498" min="498" style="249" width="21"/>
    <col collapsed="false" customWidth="false" hidden="false" outlineLevel="0" max="734" min="499" style="249" width="9.14"/>
    <col collapsed="false" customWidth="true" hidden="false" outlineLevel="0" max="735" min="735" style="249" width="47.71"/>
    <col collapsed="false" customWidth="true" hidden="false" outlineLevel="0" max="736" min="736" style="249" width="6.57"/>
    <col collapsed="false" customWidth="true" hidden="false" outlineLevel="0" max="737" min="737" style="249" width="20.57"/>
    <col collapsed="false" customWidth="true" hidden="true" outlineLevel="0" max="747" min="738" style="249" width="11.53"/>
    <col collapsed="false" customWidth="true" hidden="false" outlineLevel="0" max="748" min="748" style="249" width="21.84"/>
    <col collapsed="false" customWidth="true" hidden="false" outlineLevel="0" max="749" min="749" style="249" width="21.71"/>
    <col collapsed="false" customWidth="true" hidden="false" outlineLevel="0" max="750" min="750" style="249" width="22.42"/>
    <col collapsed="false" customWidth="true" hidden="false" outlineLevel="0" max="752" min="751" style="249" width="20.85"/>
    <col collapsed="false" customWidth="true" hidden="false" outlineLevel="0" max="753" min="753" style="249" width="19.29"/>
    <col collapsed="false" customWidth="true" hidden="false" outlineLevel="0" max="754" min="754" style="249" width="21"/>
    <col collapsed="false" customWidth="false" hidden="false" outlineLevel="0" max="990" min="755" style="249" width="9.14"/>
    <col collapsed="false" customWidth="true" hidden="false" outlineLevel="0" max="991" min="991" style="249" width="47.71"/>
    <col collapsed="false" customWidth="true" hidden="false" outlineLevel="0" max="992" min="992" style="249" width="6.57"/>
    <col collapsed="false" customWidth="true" hidden="false" outlineLevel="0" max="993" min="993" style="249" width="20.57"/>
    <col collapsed="false" customWidth="true" hidden="true" outlineLevel="0" max="1003" min="994" style="249" width="11.53"/>
    <col collapsed="false" customWidth="true" hidden="false" outlineLevel="0" max="1004" min="1004" style="249" width="21.84"/>
    <col collapsed="false" customWidth="true" hidden="false" outlineLevel="0" max="1005" min="1005" style="249" width="21.71"/>
    <col collapsed="false" customWidth="true" hidden="false" outlineLevel="0" max="1006" min="1006" style="249" width="22.42"/>
    <col collapsed="false" customWidth="true" hidden="false" outlineLevel="0" max="1008" min="1007" style="249" width="20.85"/>
    <col collapsed="false" customWidth="true" hidden="false" outlineLevel="0" max="1009" min="1009" style="249" width="19.29"/>
    <col collapsed="false" customWidth="true" hidden="false" outlineLevel="0" max="1010" min="1010" style="249" width="21"/>
    <col collapsed="false" customWidth="false" hidden="false" outlineLevel="0" max="1246" min="1011" style="249" width="9.14"/>
    <col collapsed="false" customWidth="true" hidden="false" outlineLevel="0" max="1247" min="1247" style="249" width="47.71"/>
    <col collapsed="false" customWidth="true" hidden="false" outlineLevel="0" max="1248" min="1248" style="249" width="6.57"/>
    <col collapsed="false" customWidth="true" hidden="false" outlineLevel="0" max="1249" min="1249" style="249" width="20.57"/>
    <col collapsed="false" customWidth="true" hidden="true" outlineLevel="0" max="1259" min="1250" style="249" width="11.53"/>
    <col collapsed="false" customWidth="true" hidden="false" outlineLevel="0" max="1260" min="1260" style="249" width="21.84"/>
    <col collapsed="false" customWidth="true" hidden="false" outlineLevel="0" max="1261" min="1261" style="249" width="21.71"/>
    <col collapsed="false" customWidth="true" hidden="false" outlineLevel="0" max="1262" min="1262" style="249" width="22.42"/>
    <col collapsed="false" customWidth="true" hidden="false" outlineLevel="0" max="1264" min="1263" style="249" width="20.85"/>
    <col collapsed="false" customWidth="true" hidden="false" outlineLevel="0" max="1265" min="1265" style="249" width="19.29"/>
    <col collapsed="false" customWidth="true" hidden="false" outlineLevel="0" max="1266" min="1266" style="249" width="21"/>
    <col collapsed="false" customWidth="false" hidden="false" outlineLevel="0" max="1502" min="1267" style="249" width="9.14"/>
    <col collapsed="false" customWidth="true" hidden="false" outlineLevel="0" max="1503" min="1503" style="249" width="47.71"/>
    <col collapsed="false" customWidth="true" hidden="false" outlineLevel="0" max="1504" min="1504" style="249" width="6.57"/>
    <col collapsed="false" customWidth="true" hidden="false" outlineLevel="0" max="1505" min="1505" style="249" width="20.57"/>
    <col collapsed="false" customWidth="true" hidden="true" outlineLevel="0" max="1515" min="1506" style="249" width="11.53"/>
    <col collapsed="false" customWidth="true" hidden="false" outlineLevel="0" max="1516" min="1516" style="249" width="21.84"/>
    <col collapsed="false" customWidth="true" hidden="false" outlineLevel="0" max="1517" min="1517" style="249" width="21.71"/>
    <col collapsed="false" customWidth="true" hidden="false" outlineLevel="0" max="1518" min="1518" style="249" width="22.42"/>
    <col collapsed="false" customWidth="true" hidden="false" outlineLevel="0" max="1520" min="1519" style="249" width="20.85"/>
    <col collapsed="false" customWidth="true" hidden="false" outlineLevel="0" max="1521" min="1521" style="249" width="19.29"/>
    <col collapsed="false" customWidth="true" hidden="false" outlineLevel="0" max="1522" min="1522" style="249" width="21"/>
    <col collapsed="false" customWidth="false" hidden="false" outlineLevel="0" max="1758" min="1523" style="249" width="9.14"/>
    <col collapsed="false" customWidth="true" hidden="false" outlineLevel="0" max="1759" min="1759" style="249" width="47.71"/>
    <col collapsed="false" customWidth="true" hidden="false" outlineLevel="0" max="1760" min="1760" style="249" width="6.57"/>
    <col collapsed="false" customWidth="true" hidden="false" outlineLevel="0" max="1761" min="1761" style="249" width="20.57"/>
    <col collapsed="false" customWidth="true" hidden="true" outlineLevel="0" max="1771" min="1762" style="249" width="11.53"/>
    <col collapsed="false" customWidth="true" hidden="false" outlineLevel="0" max="1772" min="1772" style="249" width="21.84"/>
    <col collapsed="false" customWidth="true" hidden="false" outlineLevel="0" max="1773" min="1773" style="249" width="21.71"/>
    <col collapsed="false" customWidth="true" hidden="false" outlineLevel="0" max="1774" min="1774" style="249" width="22.42"/>
    <col collapsed="false" customWidth="true" hidden="false" outlineLevel="0" max="1776" min="1775" style="249" width="20.85"/>
    <col collapsed="false" customWidth="true" hidden="false" outlineLevel="0" max="1777" min="1777" style="249" width="19.29"/>
    <col collapsed="false" customWidth="true" hidden="false" outlineLevel="0" max="1778" min="1778" style="249" width="21"/>
    <col collapsed="false" customWidth="false" hidden="false" outlineLevel="0" max="2014" min="1779" style="249" width="9.14"/>
    <col collapsed="false" customWidth="true" hidden="false" outlineLevel="0" max="2015" min="2015" style="249" width="47.71"/>
    <col collapsed="false" customWidth="true" hidden="false" outlineLevel="0" max="2016" min="2016" style="249" width="6.57"/>
    <col collapsed="false" customWidth="true" hidden="false" outlineLevel="0" max="2017" min="2017" style="249" width="20.57"/>
    <col collapsed="false" customWidth="true" hidden="true" outlineLevel="0" max="2027" min="2018" style="249" width="11.53"/>
    <col collapsed="false" customWidth="true" hidden="false" outlineLevel="0" max="2028" min="2028" style="249" width="21.84"/>
    <col collapsed="false" customWidth="true" hidden="false" outlineLevel="0" max="2029" min="2029" style="249" width="21.71"/>
    <col collapsed="false" customWidth="true" hidden="false" outlineLevel="0" max="2030" min="2030" style="249" width="22.42"/>
    <col collapsed="false" customWidth="true" hidden="false" outlineLevel="0" max="2032" min="2031" style="249" width="20.85"/>
    <col collapsed="false" customWidth="true" hidden="false" outlineLevel="0" max="2033" min="2033" style="249" width="19.29"/>
    <col collapsed="false" customWidth="true" hidden="false" outlineLevel="0" max="2034" min="2034" style="249" width="21"/>
    <col collapsed="false" customWidth="false" hidden="false" outlineLevel="0" max="2270" min="2035" style="249" width="9.14"/>
    <col collapsed="false" customWidth="true" hidden="false" outlineLevel="0" max="2271" min="2271" style="249" width="47.71"/>
    <col collapsed="false" customWidth="true" hidden="false" outlineLevel="0" max="2272" min="2272" style="249" width="6.57"/>
    <col collapsed="false" customWidth="true" hidden="false" outlineLevel="0" max="2273" min="2273" style="249" width="20.57"/>
    <col collapsed="false" customWidth="true" hidden="true" outlineLevel="0" max="2283" min="2274" style="249" width="11.53"/>
    <col collapsed="false" customWidth="true" hidden="false" outlineLevel="0" max="2284" min="2284" style="249" width="21.84"/>
    <col collapsed="false" customWidth="true" hidden="false" outlineLevel="0" max="2285" min="2285" style="249" width="21.71"/>
    <col collapsed="false" customWidth="true" hidden="false" outlineLevel="0" max="2286" min="2286" style="249" width="22.42"/>
    <col collapsed="false" customWidth="true" hidden="false" outlineLevel="0" max="2288" min="2287" style="249" width="20.85"/>
    <col collapsed="false" customWidth="true" hidden="false" outlineLevel="0" max="2289" min="2289" style="249" width="19.29"/>
    <col collapsed="false" customWidth="true" hidden="false" outlineLevel="0" max="2290" min="2290" style="249" width="21"/>
    <col collapsed="false" customWidth="false" hidden="false" outlineLevel="0" max="2526" min="2291" style="249" width="9.14"/>
    <col collapsed="false" customWidth="true" hidden="false" outlineLevel="0" max="2527" min="2527" style="249" width="47.71"/>
    <col collapsed="false" customWidth="true" hidden="false" outlineLevel="0" max="2528" min="2528" style="249" width="6.57"/>
    <col collapsed="false" customWidth="true" hidden="false" outlineLevel="0" max="2529" min="2529" style="249" width="20.57"/>
    <col collapsed="false" customWidth="true" hidden="true" outlineLevel="0" max="2539" min="2530" style="249" width="11.53"/>
    <col collapsed="false" customWidth="true" hidden="false" outlineLevel="0" max="2540" min="2540" style="249" width="21.84"/>
    <col collapsed="false" customWidth="true" hidden="false" outlineLevel="0" max="2541" min="2541" style="249" width="21.71"/>
    <col collapsed="false" customWidth="true" hidden="false" outlineLevel="0" max="2542" min="2542" style="249" width="22.42"/>
    <col collapsed="false" customWidth="true" hidden="false" outlineLevel="0" max="2544" min="2543" style="249" width="20.85"/>
    <col collapsed="false" customWidth="true" hidden="false" outlineLevel="0" max="2545" min="2545" style="249" width="19.29"/>
    <col collapsed="false" customWidth="true" hidden="false" outlineLevel="0" max="2546" min="2546" style="249" width="21"/>
    <col collapsed="false" customWidth="false" hidden="false" outlineLevel="0" max="2782" min="2547" style="249" width="9.14"/>
    <col collapsed="false" customWidth="true" hidden="false" outlineLevel="0" max="2783" min="2783" style="249" width="47.71"/>
    <col collapsed="false" customWidth="true" hidden="false" outlineLevel="0" max="2784" min="2784" style="249" width="6.57"/>
    <col collapsed="false" customWidth="true" hidden="false" outlineLevel="0" max="2785" min="2785" style="249" width="20.57"/>
    <col collapsed="false" customWidth="true" hidden="true" outlineLevel="0" max="2795" min="2786" style="249" width="11.53"/>
    <col collapsed="false" customWidth="true" hidden="false" outlineLevel="0" max="2796" min="2796" style="249" width="21.84"/>
    <col collapsed="false" customWidth="true" hidden="false" outlineLevel="0" max="2797" min="2797" style="249" width="21.71"/>
    <col collapsed="false" customWidth="true" hidden="false" outlineLevel="0" max="2798" min="2798" style="249" width="22.42"/>
    <col collapsed="false" customWidth="true" hidden="false" outlineLevel="0" max="2800" min="2799" style="249" width="20.85"/>
    <col collapsed="false" customWidth="true" hidden="false" outlineLevel="0" max="2801" min="2801" style="249" width="19.29"/>
    <col collapsed="false" customWidth="true" hidden="false" outlineLevel="0" max="2802" min="2802" style="249" width="21"/>
    <col collapsed="false" customWidth="false" hidden="false" outlineLevel="0" max="3038" min="2803" style="249" width="9.14"/>
    <col collapsed="false" customWidth="true" hidden="false" outlineLevel="0" max="3039" min="3039" style="249" width="47.71"/>
    <col collapsed="false" customWidth="true" hidden="false" outlineLevel="0" max="3040" min="3040" style="249" width="6.57"/>
    <col collapsed="false" customWidth="true" hidden="false" outlineLevel="0" max="3041" min="3041" style="249" width="20.57"/>
    <col collapsed="false" customWidth="true" hidden="true" outlineLevel="0" max="3051" min="3042" style="249" width="11.53"/>
    <col collapsed="false" customWidth="true" hidden="false" outlineLevel="0" max="3052" min="3052" style="249" width="21.84"/>
    <col collapsed="false" customWidth="true" hidden="false" outlineLevel="0" max="3053" min="3053" style="249" width="21.71"/>
    <col collapsed="false" customWidth="true" hidden="false" outlineLevel="0" max="3054" min="3054" style="249" width="22.42"/>
    <col collapsed="false" customWidth="true" hidden="false" outlineLevel="0" max="3056" min="3055" style="249" width="20.85"/>
    <col collapsed="false" customWidth="true" hidden="false" outlineLevel="0" max="3057" min="3057" style="249" width="19.29"/>
    <col collapsed="false" customWidth="true" hidden="false" outlineLevel="0" max="3058" min="3058" style="249" width="21"/>
    <col collapsed="false" customWidth="false" hidden="false" outlineLevel="0" max="3294" min="3059" style="249" width="9.14"/>
    <col collapsed="false" customWidth="true" hidden="false" outlineLevel="0" max="3295" min="3295" style="249" width="47.71"/>
    <col collapsed="false" customWidth="true" hidden="false" outlineLevel="0" max="3296" min="3296" style="249" width="6.57"/>
    <col collapsed="false" customWidth="true" hidden="false" outlineLevel="0" max="3297" min="3297" style="249" width="20.57"/>
    <col collapsed="false" customWidth="true" hidden="true" outlineLevel="0" max="3307" min="3298" style="249" width="11.53"/>
    <col collapsed="false" customWidth="true" hidden="false" outlineLevel="0" max="3308" min="3308" style="249" width="21.84"/>
    <col collapsed="false" customWidth="true" hidden="false" outlineLevel="0" max="3309" min="3309" style="249" width="21.71"/>
    <col collapsed="false" customWidth="true" hidden="false" outlineLevel="0" max="3310" min="3310" style="249" width="22.42"/>
    <col collapsed="false" customWidth="true" hidden="false" outlineLevel="0" max="3312" min="3311" style="249" width="20.85"/>
    <col collapsed="false" customWidth="true" hidden="false" outlineLevel="0" max="3313" min="3313" style="249" width="19.29"/>
    <col collapsed="false" customWidth="true" hidden="false" outlineLevel="0" max="3314" min="3314" style="249" width="21"/>
    <col collapsed="false" customWidth="false" hidden="false" outlineLevel="0" max="3550" min="3315" style="249" width="9.14"/>
    <col collapsed="false" customWidth="true" hidden="false" outlineLevel="0" max="3551" min="3551" style="249" width="47.71"/>
    <col collapsed="false" customWidth="true" hidden="false" outlineLevel="0" max="3552" min="3552" style="249" width="6.57"/>
    <col collapsed="false" customWidth="true" hidden="false" outlineLevel="0" max="3553" min="3553" style="249" width="20.57"/>
    <col collapsed="false" customWidth="true" hidden="true" outlineLevel="0" max="3563" min="3554" style="249" width="11.53"/>
    <col collapsed="false" customWidth="true" hidden="false" outlineLevel="0" max="3564" min="3564" style="249" width="21.84"/>
    <col collapsed="false" customWidth="true" hidden="false" outlineLevel="0" max="3565" min="3565" style="249" width="21.71"/>
    <col collapsed="false" customWidth="true" hidden="false" outlineLevel="0" max="3566" min="3566" style="249" width="22.42"/>
    <col collapsed="false" customWidth="true" hidden="false" outlineLevel="0" max="3568" min="3567" style="249" width="20.85"/>
    <col collapsed="false" customWidth="true" hidden="false" outlineLevel="0" max="3569" min="3569" style="249" width="19.29"/>
    <col collapsed="false" customWidth="true" hidden="false" outlineLevel="0" max="3570" min="3570" style="249" width="21"/>
    <col collapsed="false" customWidth="false" hidden="false" outlineLevel="0" max="3806" min="3571" style="249" width="9.14"/>
    <col collapsed="false" customWidth="true" hidden="false" outlineLevel="0" max="3807" min="3807" style="249" width="47.71"/>
    <col collapsed="false" customWidth="true" hidden="false" outlineLevel="0" max="3808" min="3808" style="249" width="6.57"/>
    <col collapsed="false" customWidth="true" hidden="false" outlineLevel="0" max="3809" min="3809" style="249" width="20.57"/>
    <col collapsed="false" customWidth="true" hidden="true" outlineLevel="0" max="3819" min="3810" style="249" width="11.53"/>
    <col collapsed="false" customWidth="true" hidden="false" outlineLevel="0" max="3820" min="3820" style="249" width="21.84"/>
    <col collapsed="false" customWidth="true" hidden="false" outlineLevel="0" max="3821" min="3821" style="249" width="21.71"/>
    <col collapsed="false" customWidth="true" hidden="false" outlineLevel="0" max="3822" min="3822" style="249" width="22.42"/>
    <col collapsed="false" customWidth="true" hidden="false" outlineLevel="0" max="3824" min="3823" style="249" width="20.85"/>
    <col collapsed="false" customWidth="true" hidden="false" outlineLevel="0" max="3825" min="3825" style="249" width="19.29"/>
    <col collapsed="false" customWidth="true" hidden="false" outlineLevel="0" max="3826" min="3826" style="249" width="21"/>
    <col collapsed="false" customWidth="false" hidden="false" outlineLevel="0" max="4062" min="3827" style="249" width="9.14"/>
    <col collapsed="false" customWidth="true" hidden="false" outlineLevel="0" max="4063" min="4063" style="249" width="47.71"/>
    <col collapsed="false" customWidth="true" hidden="false" outlineLevel="0" max="4064" min="4064" style="249" width="6.57"/>
    <col collapsed="false" customWidth="true" hidden="false" outlineLevel="0" max="4065" min="4065" style="249" width="20.57"/>
    <col collapsed="false" customWidth="true" hidden="true" outlineLevel="0" max="4075" min="4066" style="249" width="11.53"/>
    <col collapsed="false" customWidth="true" hidden="false" outlineLevel="0" max="4076" min="4076" style="249" width="21.84"/>
    <col collapsed="false" customWidth="true" hidden="false" outlineLevel="0" max="4077" min="4077" style="249" width="21.71"/>
    <col collapsed="false" customWidth="true" hidden="false" outlineLevel="0" max="4078" min="4078" style="249" width="22.42"/>
    <col collapsed="false" customWidth="true" hidden="false" outlineLevel="0" max="4080" min="4079" style="249" width="20.85"/>
    <col collapsed="false" customWidth="true" hidden="false" outlineLevel="0" max="4081" min="4081" style="249" width="19.29"/>
    <col collapsed="false" customWidth="true" hidden="false" outlineLevel="0" max="4082" min="4082" style="249" width="21"/>
    <col collapsed="false" customWidth="false" hidden="false" outlineLevel="0" max="4318" min="4083" style="249" width="9.14"/>
    <col collapsed="false" customWidth="true" hidden="false" outlineLevel="0" max="4319" min="4319" style="249" width="47.71"/>
    <col collapsed="false" customWidth="true" hidden="false" outlineLevel="0" max="4320" min="4320" style="249" width="6.57"/>
    <col collapsed="false" customWidth="true" hidden="false" outlineLevel="0" max="4321" min="4321" style="249" width="20.57"/>
    <col collapsed="false" customWidth="true" hidden="true" outlineLevel="0" max="4331" min="4322" style="249" width="11.53"/>
    <col collapsed="false" customWidth="true" hidden="false" outlineLevel="0" max="4332" min="4332" style="249" width="21.84"/>
    <col collapsed="false" customWidth="true" hidden="false" outlineLevel="0" max="4333" min="4333" style="249" width="21.71"/>
    <col collapsed="false" customWidth="true" hidden="false" outlineLevel="0" max="4334" min="4334" style="249" width="22.42"/>
    <col collapsed="false" customWidth="true" hidden="false" outlineLevel="0" max="4336" min="4335" style="249" width="20.85"/>
    <col collapsed="false" customWidth="true" hidden="false" outlineLevel="0" max="4337" min="4337" style="249" width="19.29"/>
    <col collapsed="false" customWidth="true" hidden="false" outlineLevel="0" max="4338" min="4338" style="249" width="21"/>
    <col collapsed="false" customWidth="false" hidden="false" outlineLevel="0" max="4574" min="4339" style="249" width="9.14"/>
    <col collapsed="false" customWidth="true" hidden="false" outlineLevel="0" max="4575" min="4575" style="249" width="47.71"/>
    <col collapsed="false" customWidth="true" hidden="false" outlineLevel="0" max="4576" min="4576" style="249" width="6.57"/>
    <col collapsed="false" customWidth="true" hidden="false" outlineLevel="0" max="4577" min="4577" style="249" width="20.57"/>
    <col collapsed="false" customWidth="true" hidden="true" outlineLevel="0" max="4587" min="4578" style="249" width="11.53"/>
    <col collapsed="false" customWidth="true" hidden="false" outlineLevel="0" max="4588" min="4588" style="249" width="21.84"/>
    <col collapsed="false" customWidth="true" hidden="false" outlineLevel="0" max="4589" min="4589" style="249" width="21.71"/>
    <col collapsed="false" customWidth="true" hidden="false" outlineLevel="0" max="4590" min="4590" style="249" width="22.42"/>
    <col collapsed="false" customWidth="true" hidden="false" outlineLevel="0" max="4592" min="4591" style="249" width="20.85"/>
    <col collapsed="false" customWidth="true" hidden="false" outlineLevel="0" max="4593" min="4593" style="249" width="19.29"/>
    <col collapsed="false" customWidth="true" hidden="false" outlineLevel="0" max="4594" min="4594" style="249" width="21"/>
    <col collapsed="false" customWidth="false" hidden="false" outlineLevel="0" max="4830" min="4595" style="249" width="9.14"/>
    <col collapsed="false" customWidth="true" hidden="false" outlineLevel="0" max="4831" min="4831" style="249" width="47.71"/>
    <col collapsed="false" customWidth="true" hidden="false" outlineLevel="0" max="4832" min="4832" style="249" width="6.57"/>
    <col collapsed="false" customWidth="true" hidden="false" outlineLevel="0" max="4833" min="4833" style="249" width="20.57"/>
    <col collapsed="false" customWidth="true" hidden="true" outlineLevel="0" max="4843" min="4834" style="249" width="11.53"/>
    <col collapsed="false" customWidth="true" hidden="false" outlineLevel="0" max="4844" min="4844" style="249" width="21.84"/>
    <col collapsed="false" customWidth="true" hidden="false" outlineLevel="0" max="4845" min="4845" style="249" width="21.71"/>
    <col collapsed="false" customWidth="true" hidden="false" outlineLevel="0" max="4846" min="4846" style="249" width="22.42"/>
    <col collapsed="false" customWidth="true" hidden="false" outlineLevel="0" max="4848" min="4847" style="249" width="20.85"/>
    <col collapsed="false" customWidth="true" hidden="false" outlineLevel="0" max="4849" min="4849" style="249" width="19.29"/>
    <col collapsed="false" customWidth="true" hidden="false" outlineLevel="0" max="4850" min="4850" style="249" width="21"/>
    <col collapsed="false" customWidth="false" hidden="false" outlineLevel="0" max="5086" min="4851" style="249" width="9.14"/>
    <col collapsed="false" customWidth="true" hidden="false" outlineLevel="0" max="5087" min="5087" style="249" width="47.71"/>
    <col collapsed="false" customWidth="true" hidden="false" outlineLevel="0" max="5088" min="5088" style="249" width="6.57"/>
    <col collapsed="false" customWidth="true" hidden="false" outlineLevel="0" max="5089" min="5089" style="249" width="20.57"/>
    <col collapsed="false" customWidth="true" hidden="true" outlineLevel="0" max="5099" min="5090" style="249" width="11.53"/>
    <col collapsed="false" customWidth="true" hidden="false" outlineLevel="0" max="5100" min="5100" style="249" width="21.84"/>
    <col collapsed="false" customWidth="true" hidden="false" outlineLevel="0" max="5101" min="5101" style="249" width="21.71"/>
    <col collapsed="false" customWidth="true" hidden="false" outlineLevel="0" max="5102" min="5102" style="249" width="22.42"/>
    <col collapsed="false" customWidth="true" hidden="false" outlineLevel="0" max="5104" min="5103" style="249" width="20.85"/>
    <col collapsed="false" customWidth="true" hidden="false" outlineLevel="0" max="5105" min="5105" style="249" width="19.29"/>
    <col collapsed="false" customWidth="true" hidden="false" outlineLevel="0" max="5106" min="5106" style="249" width="21"/>
    <col collapsed="false" customWidth="false" hidden="false" outlineLevel="0" max="5342" min="5107" style="249" width="9.14"/>
    <col collapsed="false" customWidth="true" hidden="false" outlineLevel="0" max="5343" min="5343" style="249" width="47.71"/>
    <col collapsed="false" customWidth="true" hidden="false" outlineLevel="0" max="5344" min="5344" style="249" width="6.57"/>
    <col collapsed="false" customWidth="true" hidden="false" outlineLevel="0" max="5345" min="5345" style="249" width="20.57"/>
    <col collapsed="false" customWidth="true" hidden="true" outlineLevel="0" max="5355" min="5346" style="249" width="11.53"/>
    <col collapsed="false" customWidth="true" hidden="false" outlineLevel="0" max="5356" min="5356" style="249" width="21.84"/>
    <col collapsed="false" customWidth="true" hidden="false" outlineLevel="0" max="5357" min="5357" style="249" width="21.71"/>
    <col collapsed="false" customWidth="true" hidden="false" outlineLevel="0" max="5358" min="5358" style="249" width="22.42"/>
    <col collapsed="false" customWidth="true" hidden="false" outlineLevel="0" max="5360" min="5359" style="249" width="20.85"/>
    <col collapsed="false" customWidth="true" hidden="false" outlineLevel="0" max="5361" min="5361" style="249" width="19.29"/>
    <col collapsed="false" customWidth="true" hidden="false" outlineLevel="0" max="5362" min="5362" style="249" width="21"/>
    <col collapsed="false" customWidth="false" hidden="false" outlineLevel="0" max="5598" min="5363" style="249" width="9.14"/>
    <col collapsed="false" customWidth="true" hidden="false" outlineLevel="0" max="5599" min="5599" style="249" width="47.71"/>
    <col collapsed="false" customWidth="true" hidden="false" outlineLevel="0" max="5600" min="5600" style="249" width="6.57"/>
    <col collapsed="false" customWidth="true" hidden="false" outlineLevel="0" max="5601" min="5601" style="249" width="20.57"/>
    <col collapsed="false" customWidth="true" hidden="true" outlineLevel="0" max="5611" min="5602" style="249" width="11.53"/>
    <col collapsed="false" customWidth="true" hidden="false" outlineLevel="0" max="5612" min="5612" style="249" width="21.84"/>
    <col collapsed="false" customWidth="true" hidden="false" outlineLevel="0" max="5613" min="5613" style="249" width="21.71"/>
    <col collapsed="false" customWidth="true" hidden="false" outlineLevel="0" max="5614" min="5614" style="249" width="22.42"/>
    <col collapsed="false" customWidth="true" hidden="false" outlineLevel="0" max="5616" min="5615" style="249" width="20.85"/>
    <col collapsed="false" customWidth="true" hidden="false" outlineLevel="0" max="5617" min="5617" style="249" width="19.29"/>
    <col collapsed="false" customWidth="true" hidden="false" outlineLevel="0" max="5618" min="5618" style="249" width="21"/>
    <col collapsed="false" customWidth="false" hidden="false" outlineLevel="0" max="5854" min="5619" style="249" width="9.14"/>
    <col collapsed="false" customWidth="true" hidden="false" outlineLevel="0" max="5855" min="5855" style="249" width="47.71"/>
    <col collapsed="false" customWidth="true" hidden="false" outlineLevel="0" max="5856" min="5856" style="249" width="6.57"/>
    <col collapsed="false" customWidth="true" hidden="false" outlineLevel="0" max="5857" min="5857" style="249" width="20.57"/>
    <col collapsed="false" customWidth="true" hidden="true" outlineLevel="0" max="5867" min="5858" style="249" width="11.53"/>
    <col collapsed="false" customWidth="true" hidden="false" outlineLevel="0" max="5868" min="5868" style="249" width="21.84"/>
    <col collapsed="false" customWidth="true" hidden="false" outlineLevel="0" max="5869" min="5869" style="249" width="21.71"/>
    <col collapsed="false" customWidth="true" hidden="false" outlineLevel="0" max="5870" min="5870" style="249" width="22.42"/>
    <col collapsed="false" customWidth="true" hidden="false" outlineLevel="0" max="5872" min="5871" style="249" width="20.85"/>
    <col collapsed="false" customWidth="true" hidden="false" outlineLevel="0" max="5873" min="5873" style="249" width="19.29"/>
    <col collapsed="false" customWidth="true" hidden="false" outlineLevel="0" max="5874" min="5874" style="249" width="21"/>
    <col collapsed="false" customWidth="false" hidden="false" outlineLevel="0" max="6110" min="5875" style="249" width="9.14"/>
    <col collapsed="false" customWidth="true" hidden="false" outlineLevel="0" max="6111" min="6111" style="249" width="47.71"/>
    <col collapsed="false" customWidth="true" hidden="false" outlineLevel="0" max="6112" min="6112" style="249" width="6.57"/>
    <col collapsed="false" customWidth="true" hidden="false" outlineLevel="0" max="6113" min="6113" style="249" width="20.57"/>
    <col collapsed="false" customWidth="true" hidden="true" outlineLevel="0" max="6123" min="6114" style="249" width="11.53"/>
    <col collapsed="false" customWidth="true" hidden="false" outlineLevel="0" max="6124" min="6124" style="249" width="21.84"/>
    <col collapsed="false" customWidth="true" hidden="false" outlineLevel="0" max="6125" min="6125" style="249" width="21.71"/>
    <col collapsed="false" customWidth="true" hidden="false" outlineLevel="0" max="6126" min="6126" style="249" width="22.42"/>
    <col collapsed="false" customWidth="true" hidden="false" outlineLevel="0" max="6128" min="6127" style="249" width="20.85"/>
    <col collapsed="false" customWidth="true" hidden="false" outlineLevel="0" max="6129" min="6129" style="249" width="19.29"/>
    <col collapsed="false" customWidth="true" hidden="false" outlineLevel="0" max="6130" min="6130" style="249" width="21"/>
    <col collapsed="false" customWidth="false" hidden="false" outlineLevel="0" max="6366" min="6131" style="249" width="9.14"/>
    <col collapsed="false" customWidth="true" hidden="false" outlineLevel="0" max="6367" min="6367" style="249" width="47.71"/>
    <col collapsed="false" customWidth="true" hidden="false" outlineLevel="0" max="6368" min="6368" style="249" width="6.57"/>
    <col collapsed="false" customWidth="true" hidden="false" outlineLevel="0" max="6369" min="6369" style="249" width="20.57"/>
    <col collapsed="false" customWidth="true" hidden="true" outlineLevel="0" max="6379" min="6370" style="249" width="11.53"/>
    <col collapsed="false" customWidth="true" hidden="false" outlineLevel="0" max="6380" min="6380" style="249" width="21.84"/>
    <col collapsed="false" customWidth="true" hidden="false" outlineLevel="0" max="6381" min="6381" style="249" width="21.71"/>
    <col collapsed="false" customWidth="true" hidden="false" outlineLevel="0" max="6382" min="6382" style="249" width="22.42"/>
    <col collapsed="false" customWidth="true" hidden="false" outlineLevel="0" max="6384" min="6383" style="249" width="20.85"/>
    <col collapsed="false" customWidth="true" hidden="false" outlineLevel="0" max="6385" min="6385" style="249" width="19.29"/>
    <col collapsed="false" customWidth="true" hidden="false" outlineLevel="0" max="6386" min="6386" style="249" width="21"/>
    <col collapsed="false" customWidth="false" hidden="false" outlineLevel="0" max="6622" min="6387" style="249" width="9.14"/>
    <col collapsed="false" customWidth="true" hidden="false" outlineLevel="0" max="6623" min="6623" style="249" width="47.71"/>
    <col collapsed="false" customWidth="true" hidden="false" outlineLevel="0" max="6624" min="6624" style="249" width="6.57"/>
    <col collapsed="false" customWidth="true" hidden="false" outlineLevel="0" max="6625" min="6625" style="249" width="20.57"/>
    <col collapsed="false" customWidth="true" hidden="true" outlineLevel="0" max="6635" min="6626" style="249" width="11.53"/>
    <col collapsed="false" customWidth="true" hidden="false" outlineLevel="0" max="6636" min="6636" style="249" width="21.84"/>
    <col collapsed="false" customWidth="true" hidden="false" outlineLevel="0" max="6637" min="6637" style="249" width="21.71"/>
    <col collapsed="false" customWidth="true" hidden="false" outlineLevel="0" max="6638" min="6638" style="249" width="22.42"/>
    <col collapsed="false" customWidth="true" hidden="false" outlineLevel="0" max="6640" min="6639" style="249" width="20.85"/>
    <col collapsed="false" customWidth="true" hidden="false" outlineLevel="0" max="6641" min="6641" style="249" width="19.29"/>
    <col collapsed="false" customWidth="true" hidden="false" outlineLevel="0" max="6642" min="6642" style="249" width="21"/>
    <col collapsed="false" customWidth="false" hidden="false" outlineLevel="0" max="6878" min="6643" style="249" width="9.14"/>
    <col collapsed="false" customWidth="true" hidden="false" outlineLevel="0" max="6879" min="6879" style="249" width="47.71"/>
    <col collapsed="false" customWidth="true" hidden="false" outlineLevel="0" max="6880" min="6880" style="249" width="6.57"/>
    <col collapsed="false" customWidth="true" hidden="false" outlineLevel="0" max="6881" min="6881" style="249" width="20.57"/>
    <col collapsed="false" customWidth="true" hidden="true" outlineLevel="0" max="6891" min="6882" style="249" width="11.53"/>
    <col collapsed="false" customWidth="true" hidden="false" outlineLevel="0" max="6892" min="6892" style="249" width="21.84"/>
    <col collapsed="false" customWidth="true" hidden="false" outlineLevel="0" max="6893" min="6893" style="249" width="21.71"/>
    <col collapsed="false" customWidth="true" hidden="false" outlineLevel="0" max="6894" min="6894" style="249" width="22.42"/>
    <col collapsed="false" customWidth="true" hidden="false" outlineLevel="0" max="6896" min="6895" style="249" width="20.85"/>
    <col collapsed="false" customWidth="true" hidden="false" outlineLevel="0" max="6897" min="6897" style="249" width="19.29"/>
    <col collapsed="false" customWidth="true" hidden="false" outlineLevel="0" max="6898" min="6898" style="249" width="21"/>
    <col collapsed="false" customWidth="false" hidden="false" outlineLevel="0" max="7134" min="6899" style="249" width="9.14"/>
    <col collapsed="false" customWidth="true" hidden="false" outlineLevel="0" max="7135" min="7135" style="249" width="47.71"/>
    <col collapsed="false" customWidth="true" hidden="false" outlineLevel="0" max="7136" min="7136" style="249" width="6.57"/>
    <col collapsed="false" customWidth="true" hidden="false" outlineLevel="0" max="7137" min="7137" style="249" width="20.57"/>
    <col collapsed="false" customWidth="true" hidden="true" outlineLevel="0" max="7147" min="7138" style="249" width="11.53"/>
    <col collapsed="false" customWidth="true" hidden="false" outlineLevel="0" max="7148" min="7148" style="249" width="21.84"/>
    <col collapsed="false" customWidth="true" hidden="false" outlineLevel="0" max="7149" min="7149" style="249" width="21.71"/>
    <col collapsed="false" customWidth="true" hidden="false" outlineLevel="0" max="7150" min="7150" style="249" width="22.42"/>
    <col collapsed="false" customWidth="true" hidden="false" outlineLevel="0" max="7152" min="7151" style="249" width="20.85"/>
    <col collapsed="false" customWidth="true" hidden="false" outlineLevel="0" max="7153" min="7153" style="249" width="19.29"/>
    <col collapsed="false" customWidth="true" hidden="false" outlineLevel="0" max="7154" min="7154" style="249" width="21"/>
    <col collapsed="false" customWidth="false" hidden="false" outlineLevel="0" max="7390" min="7155" style="249" width="9.14"/>
    <col collapsed="false" customWidth="true" hidden="false" outlineLevel="0" max="7391" min="7391" style="249" width="47.71"/>
    <col collapsed="false" customWidth="true" hidden="false" outlineLevel="0" max="7392" min="7392" style="249" width="6.57"/>
    <col collapsed="false" customWidth="true" hidden="false" outlineLevel="0" max="7393" min="7393" style="249" width="20.57"/>
    <col collapsed="false" customWidth="true" hidden="true" outlineLevel="0" max="7403" min="7394" style="249" width="11.53"/>
    <col collapsed="false" customWidth="true" hidden="false" outlineLevel="0" max="7404" min="7404" style="249" width="21.84"/>
    <col collapsed="false" customWidth="true" hidden="false" outlineLevel="0" max="7405" min="7405" style="249" width="21.71"/>
    <col collapsed="false" customWidth="true" hidden="false" outlineLevel="0" max="7406" min="7406" style="249" width="22.42"/>
    <col collapsed="false" customWidth="true" hidden="false" outlineLevel="0" max="7408" min="7407" style="249" width="20.85"/>
    <col collapsed="false" customWidth="true" hidden="false" outlineLevel="0" max="7409" min="7409" style="249" width="19.29"/>
    <col collapsed="false" customWidth="true" hidden="false" outlineLevel="0" max="7410" min="7410" style="249" width="21"/>
    <col collapsed="false" customWidth="false" hidden="false" outlineLevel="0" max="7646" min="7411" style="249" width="9.14"/>
    <col collapsed="false" customWidth="true" hidden="false" outlineLevel="0" max="7647" min="7647" style="249" width="47.71"/>
    <col collapsed="false" customWidth="true" hidden="false" outlineLevel="0" max="7648" min="7648" style="249" width="6.57"/>
    <col collapsed="false" customWidth="true" hidden="false" outlineLevel="0" max="7649" min="7649" style="249" width="20.57"/>
    <col collapsed="false" customWidth="true" hidden="true" outlineLevel="0" max="7659" min="7650" style="249" width="11.53"/>
    <col collapsed="false" customWidth="true" hidden="false" outlineLevel="0" max="7660" min="7660" style="249" width="21.84"/>
    <col collapsed="false" customWidth="true" hidden="false" outlineLevel="0" max="7661" min="7661" style="249" width="21.71"/>
    <col collapsed="false" customWidth="true" hidden="false" outlineLevel="0" max="7662" min="7662" style="249" width="22.42"/>
    <col collapsed="false" customWidth="true" hidden="false" outlineLevel="0" max="7664" min="7663" style="249" width="20.85"/>
    <col collapsed="false" customWidth="true" hidden="false" outlineLevel="0" max="7665" min="7665" style="249" width="19.29"/>
    <col collapsed="false" customWidth="true" hidden="false" outlineLevel="0" max="7666" min="7666" style="249" width="21"/>
    <col collapsed="false" customWidth="false" hidden="false" outlineLevel="0" max="7902" min="7667" style="249" width="9.14"/>
    <col collapsed="false" customWidth="true" hidden="false" outlineLevel="0" max="7903" min="7903" style="249" width="47.71"/>
    <col collapsed="false" customWidth="true" hidden="false" outlineLevel="0" max="7904" min="7904" style="249" width="6.57"/>
    <col collapsed="false" customWidth="true" hidden="false" outlineLevel="0" max="7905" min="7905" style="249" width="20.57"/>
    <col collapsed="false" customWidth="true" hidden="true" outlineLevel="0" max="7915" min="7906" style="249" width="11.53"/>
    <col collapsed="false" customWidth="true" hidden="false" outlineLevel="0" max="7916" min="7916" style="249" width="21.84"/>
    <col collapsed="false" customWidth="true" hidden="false" outlineLevel="0" max="7917" min="7917" style="249" width="21.71"/>
    <col collapsed="false" customWidth="true" hidden="false" outlineLevel="0" max="7918" min="7918" style="249" width="22.42"/>
    <col collapsed="false" customWidth="true" hidden="false" outlineLevel="0" max="7920" min="7919" style="249" width="20.85"/>
    <col collapsed="false" customWidth="true" hidden="false" outlineLevel="0" max="7921" min="7921" style="249" width="19.29"/>
    <col collapsed="false" customWidth="true" hidden="false" outlineLevel="0" max="7922" min="7922" style="249" width="21"/>
    <col collapsed="false" customWidth="false" hidden="false" outlineLevel="0" max="8158" min="7923" style="249" width="9.14"/>
    <col collapsed="false" customWidth="true" hidden="false" outlineLevel="0" max="8159" min="8159" style="249" width="47.71"/>
    <col collapsed="false" customWidth="true" hidden="false" outlineLevel="0" max="8160" min="8160" style="249" width="6.57"/>
    <col collapsed="false" customWidth="true" hidden="false" outlineLevel="0" max="8161" min="8161" style="249" width="20.57"/>
    <col collapsed="false" customWidth="true" hidden="true" outlineLevel="0" max="8171" min="8162" style="249" width="11.53"/>
    <col collapsed="false" customWidth="true" hidden="false" outlineLevel="0" max="8172" min="8172" style="249" width="21.84"/>
    <col collapsed="false" customWidth="true" hidden="false" outlineLevel="0" max="8173" min="8173" style="249" width="21.71"/>
    <col collapsed="false" customWidth="true" hidden="false" outlineLevel="0" max="8174" min="8174" style="249" width="22.42"/>
    <col collapsed="false" customWidth="true" hidden="false" outlineLevel="0" max="8176" min="8175" style="249" width="20.85"/>
    <col collapsed="false" customWidth="true" hidden="false" outlineLevel="0" max="8177" min="8177" style="249" width="19.29"/>
    <col collapsed="false" customWidth="true" hidden="false" outlineLevel="0" max="8178" min="8178" style="249" width="21"/>
    <col collapsed="false" customWidth="false" hidden="false" outlineLevel="0" max="8414" min="8179" style="249" width="9.14"/>
    <col collapsed="false" customWidth="true" hidden="false" outlineLevel="0" max="8415" min="8415" style="249" width="47.71"/>
    <col collapsed="false" customWidth="true" hidden="false" outlineLevel="0" max="8416" min="8416" style="249" width="6.57"/>
    <col collapsed="false" customWidth="true" hidden="false" outlineLevel="0" max="8417" min="8417" style="249" width="20.57"/>
    <col collapsed="false" customWidth="true" hidden="true" outlineLevel="0" max="8427" min="8418" style="249" width="11.53"/>
    <col collapsed="false" customWidth="true" hidden="false" outlineLevel="0" max="8428" min="8428" style="249" width="21.84"/>
    <col collapsed="false" customWidth="true" hidden="false" outlineLevel="0" max="8429" min="8429" style="249" width="21.71"/>
    <col collapsed="false" customWidth="true" hidden="false" outlineLevel="0" max="8430" min="8430" style="249" width="22.42"/>
    <col collapsed="false" customWidth="true" hidden="false" outlineLevel="0" max="8432" min="8431" style="249" width="20.85"/>
    <col collapsed="false" customWidth="true" hidden="false" outlineLevel="0" max="8433" min="8433" style="249" width="19.29"/>
    <col collapsed="false" customWidth="true" hidden="false" outlineLevel="0" max="8434" min="8434" style="249" width="21"/>
    <col collapsed="false" customWidth="false" hidden="false" outlineLevel="0" max="8670" min="8435" style="249" width="9.14"/>
    <col collapsed="false" customWidth="true" hidden="false" outlineLevel="0" max="8671" min="8671" style="249" width="47.71"/>
    <col collapsed="false" customWidth="true" hidden="false" outlineLevel="0" max="8672" min="8672" style="249" width="6.57"/>
    <col collapsed="false" customWidth="true" hidden="false" outlineLevel="0" max="8673" min="8673" style="249" width="20.57"/>
    <col collapsed="false" customWidth="true" hidden="true" outlineLevel="0" max="8683" min="8674" style="249" width="11.53"/>
    <col collapsed="false" customWidth="true" hidden="false" outlineLevel="0" max="8684" min="8684" style="249" width="21.84"/>
    <col collapsed="false" customWidth="true" hidden="false" outlineLevel="0" max="8685" min="8685" style="249" width="21.71"/>
    <col collapsed="false" customWidth="true" hidden="false" outlineLevel="0" max="8686" min="8686" style="249" width="22.42"/>
    <col collapsed="false" customWidth="true" hidden="false" outlineLevel="0" max="8688" min="8687" style="249" width="20.85"/>
    <col collapsed="false" customWidth="true" hidden="false" outlineLevel="0" max="8689" min="8689" style="249" width="19.29"/>
    <col collapsed="false" customWidth="true" hidden="false" outlineLevel="0" max="8690" min="8690" style="249" width="21"/>
    <col collapsed="false" customWidth="false" hidden="false" outlineLevel="0" max="8926" min="8691" style="249" width="9.14"/>
    <col collapsed="false" customWidth="true" hidden="false" outlineLevel="0" max="8927" min="8927" style="249" width="47.71"/>
    <col collapsed="false" customWidth="true" hidden="false" outlineLevel="0" max="8928" min="8928" style="249" width="6.57"/>
    <col collapsed="false" customWidth="true" hidden="false" outlineLevel="0" max="8929" min="8929" style="249" width="20.57"/>
    <col collapsed="false" customWidth="true" hidden="true" outlineLevel="0" max="8939" min="8930" style="249" width="11.53"/>
    <col collapsed="false" customWidth="true" hidden="false" outlineLevel="0" max="8940" min="8940" style="249" width="21.84"/>
    <col collapsed="false" customWidth="true" hidden="false" outlineLevel="0" max="8941" min="8941" style="249" width="21.71"/>
    <col collapsed="false" customWidth="true" hidden="false" outlineLevel="0" max="8942" min="8942" style="249" width="22.42"/>
    <col collapsed="false" customWidth="true" hidden="false" outlineLevel="0" max="8944" min="8943" style="249" width="20.85"/>
    <col collapsed="false" customWidth="true" hidden="false" outlineLevel="0" max="8945" min="8945" style="249" width="19.29"/>
    <col collapsed="false" customWidth="true" hidden="false" outlineLevel="0" max="8946" min="8946" style="249" width="21"/>
    <col collapsed="false" customWidth="false" hidden="false" outlineLevel="0" max="9182" min="8947" style="249" width="9.14"/>
    <col collapsed="false" customWidth="true" hidden="false" outlineLevel="0" max="9183" min="9183" style="249" width="47.71"/>
    <col collapsed="false" customWidth="true" hidden="false" outlineLevel="0" max="9184" min="9184" style="249" width="6.57"/>
    <col collapsed="false" customWidth="true" hidden="false" outlineLevel="0" max="9185" min="9185" style="249" width="20.57"/>
    <col collapsed="false" customWidth="true" hidden="true" outlineLevel="0" max="9195" min="9186" style="249" width="11.53"/>
    <col collapsed="false" customWidth="true" hidden="false" outlineLevel="0" max="9196" min="9196" style="249" width="21.84"/>
    <col collapsed="false" customWidth="true" hidden="false" outlineLevel="0" max="9197" min="9197" style="249" width="21.71"/>
    <col collapsed="false" customWidth="true" hidden="false" outlineLevel="0" max="9198" min="9198" style="249" width="22.42"/>
    <col collapsed="false" customWidth="true" hidden="false" outlineLevel="0" max="9200" min="9199" style="249" width="20.85"/>
    <col collapsed="false" customWidth="true" hidden="false" outlineLevel="0" max="9201" min="9201" style="249" width="19.29"/>
    <col collapsed="false" customWidth="true" hidden="false" outlineLevel="0" max="9202" min="9202" style="249" width="21"/>
    <col collapsed="false" customWidth="false" hidden="false" outlineLevel="0" max="9438" min="9203" style="249" width="9.14"/>
    <col collapsed="false" customWidth="true" hidden="false" outlineLevel="0" max="9439" min="9439" style="249" width="47.71"/>
    <col collapsed="false" customWidth="true" hidden="false" outlineLevel="0" max="9440" min="9440" style="249" width="6.57"/>
    <col collapsed="false" customWidth="true" hidden="false" outlineLevel="0" max="9441" min="9441" style="249" width="20.57"/>
    <col collapsed="false" customWidth="true" hidden="true" outlineLevel="0" max="9451" min="9442" style="249" width="11.53"/>
    <col collapsed="false" customWidth="true" hidden="false" outlineLevel="0" max="9452" min="9452" style="249" width="21.84"/>
    <col collapsed="false" customWidth="true" hidden="false" outlineLevel="0" max="9453" min="9453" style="249" width="21.71"/>
    <col collapsed="false" customWidth="true" hidden="false" outlineLevel="0" max="9454" min="9454" style="249" width="22.42"/>
    <col collapsed="false" customWidth="true" hidden="false" outlineLevel="0" max="9456" min="9455" style="249" width="20.85"/>
    <col collapsed="false" customWidth="true" hidden="false" outlineLevel="0" max="9457" min="9457" style="249" width="19.29"/>
    <col collapsed="false" customWidth="true" hidden="false" outlineLevel="0" max="9458" min="9458" style="249" width="21"/>
    <col collapsed="false" customWidth="false" hidden="false" outlineLevel="0" max="9694" min="9459" style="249" width="9.14"/>
    <col collapsed="false" customWidth="true" hidden="false" outlineLevel="0" max="9695" min="9695" style="249" width="47.71"/>
    <col collapsed="false" customWidth="true" hidden="false" outlineLevel="0" max="9696" min="9696" style="249" width="6.57"/>
    <col collapsed="false" customWidth="true" hidden="false" outlineLevel="0" max="9697" min="9697" style="249" width="20.57"/>
    <col collapsed="false" customWidth="true" hidden="true" outlineLevel="0" max="9707" min="9698" style="249" width="11.53"/>
    <col collapsed="false" customWidth="true" hidden="false" outlineLevel="0" max="9708" min="9708" style="249" width="21.84"/>
    <col collapsed="false" customWidth="true" hidden="false" outlineLevel="0" max="9709" min="9709" style="249" width="21.71"/>
    <col collapsed="false" customWidth="true" hidden="false" outlineLevel="0" max="9710" min="9710" style="249" width="22.42"/>
    <col collapsed="false" customWidth="true" hidden="false" outlineLevel="0" max="9712" min="9711" style="249" width="20.85"/>
    <col collapsed="false" customWidth="true" hidden="false" outlineLevel="0" max="9713" min="9713" style="249" width="19.29"/>
    <col collapsed="false" customWidth="true" hidden="false" outlineLevel="0" max="9714" min="9714" style="249" width="21"/>
    <col collapsed="false" customWidth="false" hidden="false" outlineLevel="0" max="9950" min="9715" style="249" width="9.14"/>
    <col collapsed="false" customWidth="true" hidden="false" outlineLevel="0" max="9951" min="9951" style="249" width="47.71"/>
    <col collapsed="false" customWidth="true" hidden="false" outlineLevel="0" max="9952" min="9952" style="249" width="6.57"/>
    <col collapsed="false" customWidth="true" hidden="false" outlineLevel="0" max="9953" min="9953" style="249" width="20.57"/>
    <col collapsed="false" customWidth="true" hidden="true" outlineLevel="0" max="9963" min="9954" style="249" width="11.53"/>
    <col collapsed="false" customWidth="true" hidden="false" outlineLevel="0" max="9964" min="9964" style="249" width="21.84"/>
    <col collapsed="false" customWidth="true" hidden="false" outlineLevel="0" max="9965" min="9965" style="249" width="21.71"/>
    <col collapsed="false" customWidth="true" hidden="false" outlineLevel="0" max="9966" min="9966" style="249" width="22.42"/>
    <col collapsed="false" customWidth="true" hidden="false" outlineLevel="0" max="9968" min="9967" style="249" width="20.85"/>
    <col collapsed="false" customWidth="true" hidden="false" outlineLevel="0" max="9969" min="9969" style="249" width="19.29"/>
    <col collapsed="false" customWidth="true" hidden="false" outlineLevel="0" max="9970" min="9970" style="249" width="21"/>
    <col collapsed="false" customWidth="false" hidden="false" outlineLevel="0" max="10206" min="9971" style="249" width="9.14"/>
    <col collapsed="false" customWidth="true" hidden="false" outlineLevel="0" max="10207" min="10207" style="249" width="47.71"/>
    <col collapsed="false" customWidth="true" hidden="false" outlineLevel="0" max="10208" min="10208" style="249" width="6.57"/>
    <col collapsed="false" customWidth="true" hidden="false" outlineLevel="0" max="10209" min="10209" style="249" width="20.57"/>
    <col collapsed="false" customWidth="true" hidden="true" outlineLevel="0" max="10219" min="10210" style="249" width="11.53"/>
    <col collapsed="false" customWidth="true" hidden="false" outlineLevel="0" max="10220" min="10220" style="249" width="21.84"/>
    <col collapsed="false" customWidth="true" hidden="false" outlineLevel="0" max="10221" min="10221" style="249" width="21.71"/>
    <col collapsed="false" customWidth="true" hidden="false" outlineLevel="0" max="10222" min="10222" style="249" width="22.42"/>
    <col collapsed="false" customWidth="true" hidden="false" outlineLevel="0" max="10224" min="10223" style="249" width="20.85"/>
    <col collapsed="false" customWidth="true" hidden="false" outlineLevel="0" max="10225" min="10225" style="249" width="19.29"/>
    <col collapsed="false" customWidth="true" hidden="false" outlineLevel="0" max="10226" min="10226" style="249" width="21"/>
    <col collapsed="false" customWidth="false" hidden="false" outlineLevel="0" max="10462" min="10227" style="249" width="9.14"/>
    <col collapsed="false" customWidth="true" hidden="false" outlineLevel="0" max="10463" min="10463" style="249" width="47.71"/>
    <col collapsed="false" customWidth="true" hidden="false" outlineLevel="0" max="10464" min="10464" style="249" width="6.57"/>
    <col collapsed="false" customWidth="true" hidden="false" outlineLevel="0" max="10465" min="10465" style="249" width="20.57"/>
    <col collapsed="false" customWidth="true" hidden="true" outlineLevel="0" max="10475" min="10466" style="249" width="11.53"/>
    <col collapsed="false" customWidth="true" hidden="false" outlineLevel="0" max="10476" min="10476" style="249" width="21.84"/>
    <col collapsed="false" customWidth="true" hidden="false" outlineLevel="0" max="10477" min="10477" style="249" width="21.71"/>
    <col collapsed="false" customWidth="true" hidden="false" outlineLevel="0" max="10478" min="10478" style="249" width="22.42"/>
    <col collapsed="false" customWidth="true" hidden="false" outlineLevel="0" max="10480" min="10479" style="249" width="20.85"/>
    <col collapsed="false" customWidth="true" hidden="false" outlineLevel="0" max="10481" min="10481" style="249" width="19.29"/>
    <col collapsed="false" customWidth="true" hidden="false" outlineLevel="0" max="10482" min="10482" style="249" width="21"/>
    <col collapsed="false" customWidth="false" hidden="false" outlineLevel="0" max="10718" min="10483" style="249" width="9.14"/>
    <col collapsed="false" customWidth="true" hidden="false" outlineLevel="0" max="10719" min="10719" style="249" width="47.71"/>
    <col collapsed="false" customWidth="true" hidden="false" outlineLevel="0" max="10720" min="10720" style="249" width="6.57"/>
    <col collapsed="false" customWidth="true" hidden="false" outlineLevel="0" max="10721" min="10721" style="249" width="20.57"/>
    <col collapsed="false" customWidth="true" hidden="true" outlineLevel="0" max="10731" min="10722" style="249" width="11.53"/>
    <col collapsed="false" customWidth="true" hidden="false" outlineLevel="0" max="10732" min="10732" style="249" width="21.84"/>
    <col collapsed="false" customWidth="true" hidden="false" outlineLevel="0" max="10733" min="10733" style="249" width="21.71"/>
    <col collapsed="false" customWidth="true" hidden="false" outlineLevel="0" max="10734" min="10734" style="249" width="22.42"/>
    <col collapsed="false" customWidth="true" hidden="false" outlineLevel="0" max="10736" min="10735" style="249" width="20.85"/>
    <col collapsed="false" customWidth="true" hidden="false" outlineLevel="0" max="10737" min="10737" style="249" width="19.29"/>
    <col collapsed="false" customWidth="true" hidden="false" outlineLevel="0" max="10738" min="10738" style="249" width="21"/>
    <col collapsed="false" customWidth="false" hidden="false" outlineLevel="0" max="10974" min="10739" style="249" width="9.14"/>
    <col collapsed="false" customWidth="true" hidden="false" outlineLevel="0" max="10975" min="10975" style="249" width="47.71"/>
    <col collapsed="false" customWidth="true" hidden="false" outlineLevel="0" max="10976" min="10976" style="249" width="6.57"/>
    <col collapsed="false" customWidth="true" hidden="false" outlineLevel="0" max="10977" min="10977" style="249" width="20.57"/>
    <col collapsed="false" customWidth="true" hidden="true" outlineLevel="0" max="10987" min="10978" style="249" width="11.53"/>
    <col collapsed="false" customWidth="true" hidden="false" outlineLevel="0" max="10988" min="10988" style="249" width="21.84"/>
    <col collapsed="false" customWidth="true" hidden="false" outlineLevel="0" max="10989" min="10989" style="249" width="21.71"/>
    <col collapsed="false" customWidth="true" hidden="false" outlineLevel="0" max="10990" min="10990" style="249" width="22.42"/>
    <col collapsed="false" customWidth="true" hidden="false" outlineLevel="0" max="10992" min="10991" style="249" width="20.85"/>
    <col collapsed="false" customWidth="true" hidden="false" outlineLevel="0" max="10993" min="10993" style="249" width="19.29"/>
    <col collapsed="false" customWidth="true" hidden="false" outlineLevel="0" max="10994" min="10994" style="249" width="21"/>
    <col collapsed="false" customWidth="false" hidden="false" outlineLevel="0" max="11230" min="10995" style="249" width="9.14"/>
    <col collapsed="false" customWidth="true" hidden="false" outlineLevel="0" max="11231" min="11231" style="249" width="47.71"/>
    <col collapsed="false" customWidth="true" hidden="false" outlineLevel="0" max="11232" min="11232" style="249" width="6.57"/>
    <col collapsed="false" customWidth="true" hidden="false" outlineLevel="0" max="11233" min="11233" style="249" width="20.57"/>
    <col collapsed="false" customWidth="true" hidden="true" outlineLevel="0" max="11243" min="11234" style="249" width="11.53"/>
    <col collapsed="false" customWidth="true" hidden="false" outlineLevel="0" max="11244" min="11244" style="249" width="21.84"/>
    <col collapsed="false" customWidth="true" hidden="false" outlineLevel="0" max="11245" min="11245" style="249" width="21.71"/>
    <col collapsed="false" customWidth="true" hidden="false" outlineLevel="0" max="11246" min="11246" style="249" width="22.42"/>
    <col collapsed="false" customWidth="true" hidden="false" outlineLevel="0" max="11248" min="11247" style="249" width="20.85"/>
    <col collapsed="false" customWidth="true" hidden="false" outlineLevel="0" max="11249" min="11249" style="249" width="19.29"/>
    <col collapsed="false" customWidth="true" hidden="false" outlineLevel="0" max="11250" min="11250" style="249" width="21"/>
    <col collapsed="false" customWidth="false" hidden="false" outlineLevel="0" max="11486" min="11251" style="249" width="9.14"/>
    <col collapsed="false" customWidth="true" hidden="false" outlineLevel="0" max="11487" min="11487" style="249" width="47.71"/>
    <col collapsed="false" customWidth="true" hidden="false" outlineLevel="0" max="11488" min="11488" style="249" width="6.57"/>
    <col collapsed="false" customWidth="true" hidden="false" outlineLevel="0" max="11489" min="11489" style="249" width="20.57"/>
    <col collapsed="false" customWidth="true" hidden="true" outlineLevel="0" max="11499" min="11490" style="249" width="11.53"/>
    <col collapsed="false" customWidth="true" hidden="false" outlineLevel="0" max="11500" min="11500" style="249" width="21.84"/>
    <col collapsed="false" customWidth="true" hidden="false" outlineLevel="0" max="11501" min="11501" style="249" width="21.71"/>
    <col collapsed="false" customWidth="true" hidden="false" outlineLevel="0" max="11502" min="11502" style="249" width="22.42"/>
    <col collapsed="false" customWidth="true" hidden="false" outlineLevel="0" max="11504" min="11503" style="249" width="20.85"/>
    <col collapsed="false" customWidth="true" hidden="false" outlineLevel="0" max="11505" min="11505" style="249" width="19.29"/>
    <col collapsed="false" customWidth="true" hidden="false" outlineLevel="0" max="11506" min="11506" style="249" width="21"/>
    <col collapsed="false" customWidth="false" hidden="false" outlineLevel="0" max="11742" min="11507" style="249" width="9.14"/>
    <col collapsed="false" customWidth="true" hidden="false" outlineLevel="0" max="11743" min="11743" style="249" width="47.71"/>
    <col collapsed="false" customWidth="true" hidden="false" outlineLevel="0" max="11744" min="11744" style="249" width="6.57"/>
    <col collapsed="false" customWidth="true" hidden="false" outlineLevel="0" max="11745" min="11745" style="249" width="20.57"/>
    <col collapsed="false" customWidth="true" hidden="true" outlineLevel="0" max="11755" min="11746" style="249" width="11.53"/>
    <col collapsed="false" customWidth="true" hidden="false" outlineLevel="0" max="11756" min="11756" style="249" width="21.84"/>
    <col collapsed="false" customWidth="true" hidden="false" outlineLevel="0" max="11757" min="11757" style="249" width="21.71"/>
    <col collapsed="false" customWidth="true" hidden="false" outlineLevel="0" max="11758" min="11758" style="249" width="22.42"/>
    <col collapsed="false" customWidth="true" hidden="false" outlineLevel="0" max="11760" min="11759" style="249" width="20.85"/>
    <col collapsed="false" customWidth="true" hidden="false" outlineLevel="0" max="11761" min="11761" style="249" width="19.29"/>
    <col collapsed="false" customWidth="true" hidden="false" outlineLevel="0" max="11762" min="11762" style="249" width="21"/>
    <col collapsed="false" customWidth="false" hidden="false" outlineLevel="0" max="11998" min="11763" style="249" width="9.14"/>
    <col collapsed="false" customWidth="true" hidden="false" outlineLevel="0" max="11999" min="11999" style="249" width="47.71"/>
    <col collapsed="false" customWidth="true" hidden="false" outlineLevel="0" max="12000" min="12000" style="249" width="6.57"/>
    <col collapsed="false" customWidth="true" hidden="false" outlineLevel="0" max="12001" min="12001" style="249" width="20.57"/>
    <col collapsed="false" customWidth="true" hidden="true" outlineLevel="0" max="12011" min="12002" style="249" width="11.53"/>
    <col collapsed="false" customWidth="true" hidden="false" outlineLevel="0" max="12012" min="12012" style="249" width="21.84"/>
    <col collapsed="false" customWidth="true" hidden="false" outlineLevel="0" max="12013" min="12013" style="249" width="21.71"/>
    <col collapsed="false" customWidth="true" hidden="false" outlineLevel="0" max="12014" min="12014" style="249" width="22.42"/>
    <col collapsed="false" customWidth="true" hidden="false" outlineLevel="0" max="12016" min="12015" style="249" width="20.85"/>
    <col collapsed="false" customWidth="true" hidden="false" outlineLevel="0" max="12017" min="12017" style="249" width="19.29"/>
    <col collapsed="false" customWidth="true" hidden="false" outlineLevel="0" max="12018" min="12018" style="249" width="21"/>
    <col collapsed="false" customWidth="false" hidden="false" outlineLevel="0" max="12254" min="12019" style="249" width="9.14"/>
    <col collapsed="false" customWidth="true" hidden="false" outlineLevel="0" max="12255" min="12255" style="249" width="47.71"/>
    <col collapsed="false" customWidth="true" hidden="false" outlineLevel="0" max="12256" min="12256" style="249" width="6.57"/>
    <col collapsed="false" customWidth="true" hidden="false" outlineLevel="0" max="12257" min="12257" style="249" width="20.57"/>
    <col collapsed="false" customWidth="true" hidden="true" outlineLevel="0" max="12267" min="12258" style="249" width="11.53"/>
    <col collapsed="false" customWidth="true" hidden="false" outlineLevel="0" max="12268" min="12268" style="249" width="21.84"/>
    <col collapsed="false" customWidth="true" hidden="false" outlineLevel="0" max="12269" min="12269" style="249" width="21.71"/>
    <col collapsed="false" customWidth="true" hidden="false" outlineLevel="0" max="12270" min="12270" style="249" width="22.42"/>
    <col collapsed="false" customWidth="true" hidden="false" outlineLevel="0" max="12272" min="12271" style="249" width="20.85"/>
    <col collapsed="false" customWidth="true" hidden="false" outlineLevel="0" max="12273" min="12273" style="249" width="19.29"/>
    <col collapsed="false" customWidth="true" hidden="false" outlineLevel="0" max="12274" min="12274" style="249" width="21"/>
    <col collapsed="false" customWidth="false" hidden="false" outlineLevel="0" max="12510" min="12275" style="249" width="9.14"/>
    <col collapsed="false" customWidth="true" hidden="false" outlineLevel="0" max="12511" min="12511" style="249" width="47.71"/>
    <col collapsed="false" customWidth="true" hidden="false" outlineLevel="0" max="12512" min="12512" style="249" width="6.57"/>
    <col collapsed="false" customWidth="true" hidden="false" outlineLevel="0" max="12513" min="12513" style="249" width="20.57"/>
    <col collapsed="false" customWidth="true" hidden="true" outlineLevel="0" max="12523" min="12514" style="249" width="11.53"/>
    <col collapsed="false" customWidth="true" hidden="false" outlineLevel="0" max="12524" min="12524" style="249" width="21.84"/>
    <col collapsed="false" customWidth="true" hidden="false" outlineLevel="0" max="12525" min="12525" style="249" width="21.71"/>
    <col collapsed="false" customWidth="true" hidden="false" outlineLevel="0" max="12526" min="12526" style="249" width="22.42"/>
    <col collapsed="false" customWidth="true" hidden="false" outlineLevel="0" max="12528" min="12527" style="249" width="20.85"/>
    <col collapsed="false" customWidth="true" hidden="false" outlineLevel="0" max="12529" min="12529" style="249" width="19.29"/>
    <col collapsed="false" customWidth="true" hidden="false" outlineLevel="0" max="12530" min="12530" style="249" width="21"/>
    <col collapsed="false" customWidth="false" hidden="false" outlineLevel="0" max="12766" min="12531" style="249" width="9.14"/>
    <col collapsed="false" customWidth="true" hidden="false" outlineLevel="0" max="12767" min="12767" style="249" width="47.71"/>
    <col collapsed="false" customWidth="true" hidden="false" outlineLevel="0" max="12768" min="12768" style="249" width="6.57"/>
    <col collapsed="false" customWidth="true" hidden="false" outlineLevel="0" max="12769" min="12769" style="249" width="20.57"/>
    <col collapsed="false" customWidth="true" hidden="true" outlineLevel="0" max="12779" min="12770" style="249" width="11.53"/>
    <col collapsed="false" customWidth="true" hidden="false" outlineLevel="0" max="12780" min="12780" style="249" width="21.84"/>
    <col collapsed="false" customWidth="true" hidden="false" outlineLevel="0" max="12781" min="12781" style="249" width="21.71"/>
    <col collapsed="false" customWidth="true" hidden="false" outlineLevel="0" max="12782" min="12782" style="249" width="22.42"/>
    <col collapsed="false" customWidth="true" hidden="false" outlineLevel="0" max="12784" min="12783" style="249" width="20.85"/>
    <col collapsed="false" customWidth="true" hidden="false" outlineLevel="0" max="12785" min="12785" style="249" width="19.29"/>
    <col collapsed="false" customWidth="true" hidden="false" outlineLevel="0" max="12786" min="12786" style="249" width="21"/>
    <col collapsed="false" customWidth="false" hidden="false" outlineLevel="0" max="13022" min="12787" style="249" width="9.14"/>
    <col collapsed="false" customWidth="true" hidden="false" outlineLevel="0" max="13023" min="13023" style="249" width="47.71"/>
    <col collapsed="false" customWidth="true" hidden="false" outlineLevel="0" max="13024" min="13024" style="249" width="6.57"/>
    <col collapsed="false" customWidth="true" hidden="false" outlineLevel="0" max="13025" min="13025" style="249" width="20.57"/>
    <col collapsed="false" customWidth="true" hidden="true" outlineLevel="0" max="13035" min="13026" style="249" width="11.53"/>
    <col collapsed="false" customWidth="true" hidden="false" outlineLevel="0" max="13036" min="13036" style="249" width="21.84"/>
    <col collapsed="false" customWidth="true" hidden="false" outlineLevel="0" max="13037" min="13037" style="249" width="21.71"/>
    <col collapsed="false" customWidth="true" hidden="false" outlineLevel="0" max="13038" min="13038" style="249" width="22.42"/>
    <col collapsed="false" customWidth="true" hidden="false" outlineLevel="0" max="13040" min="13039" style="249" width="20.85"/>
    <col collapsed="false" customWidth="true" hidden="false" outlineLevel="0" max="13041" min="13041" style="249" width="19.29"/>
    <col collapsed="false" customWidth="true" hidden="false" outlineLevel="0" max="13042" min="13042" style="249" width="21"/>
    <col collapsed="false" customWidth="false" hidden="false" outlineLevel="0" max="13278" min="13043" style="249" width="9.14"/>
    <col collapsed="false" customWidth="true" hidden="false" outlineLevel="0" max="13279" min="13279" style="249" width="47.71"/>
    <col collapsed="false" customWidth="true" hidden="false" outlineLevel="0" max="13280" min="13280" style="249" width="6.57"/>
    <col collapsed="false" customWidth="true" hidden="false" outlineLevel="0" max="13281" min="13281" style="249" width="20.57"/>
    <col collapsed="false" customWidth="true" hidden="true" outlineLevel="0" max="13291" min="13282" style="249" width="11.53"/>
    <col collapsed="false" customWidth="true" hidden="false" outlineLevel="0" max="13292" min="13292" style="249" width="21.84"/>
    <col collapsed="false" customWidth="true" hidden="false" outlineLevel="0" max="13293" min="13293" style="249" width="21.71"/>
    <col collapsed="false" customWidth="true" hidden="false" outlineLevel="0" max="13294" min="13294" style="249" width="22.42"/>
    <col collapsed="false" customWidth="true" hidden="false" outlineLevel="0" max="13296" min="13295" style="249" width="20.85"/>
    <col collapsed="false" customWidth="true" hidden="false" outlineLevel="0" max="13297" min="13297" style="249" width="19.29"/>
    <col collapsed="false" customWidth="true" hidden="false" outlineLevel="0" max="13298" min="13298" style="249" width="21"/>
    <col collapsed="false" customWidth="false" hidden="false" outlineLevel="0" max="13534" min="13299" style="249" width="9.14"/>
    <col collapsed="false" customWidth="true" hidden="false" outlineLevel="0" max="13535" min="13535" style="249" width="47.71"/>
    <col collapsed="false" customWidth="true" hidden="false" outlineLevel="0" max="13536" min="13536" style="249" width="6.57"/>
    <col collapsed="false" customWidth="true" hidden="false" outlineLevel="0" max="13537" min="13537" style="249" width="20.57"/>
    <col collapsed="false" customWidth="true" hidden="true" outlineLevel="0" max="13547" min="13538" style="249" width="11.53"/>
    <col collapsed="false" customWidth="true" hidden="false" outlineLevel="0" max="13548" min="13548" style="249" width="21.84"/>
    <col collapsed="false" customWidth="true" hidden="false" outlineLevel="0" max="13549" min="13549" style="249" width="21.71"/>
    <col collapsed="false" customWidth="true" hidden="false" outlineLevel="0" max="13550" min="13550" style="249" width="22.42"/>
    <col collapsed="false" customWidth="true" hidden="false" outlineLevel="0" max="13552" min="13551" style="249" width="20.85"/>
    <col collapsed="false" customWidth="true" hidden="false" outlineLevel="0" max="13553" min="13553" style="249" width="19.29"/>
    <col collapsed="false" customWidth="true" hidden="false" outlineLevel="0" max="13554" min="13554" style="249" width="21"/>
    <col collapsed="false" customWidth="false" hidden="false" outlineLevel="0" max="13790" min="13555" style="249" width="9.14"/>
    <col collapsed="false" customWidth="true" hidden="false" outlineLevel="0" max="13791" min="13791" style="249" width="47.71"/>
    <col collapsed="false" customWidth="true" hidden="false" outlineLevel="0" max="13792" min="13792" style="249" width="6.57"/>
    <col collapsed="false" customWidth="true" hidden="false" outlineLevel="0" max="13793" min="13793" style="249" width="20.57"/>
    <col collapsed="false" customWidth="true" hidden="true" outlineLevel="0" max="13803" min="13794" style="249" width="11.53"/>
    <col collapsed="false" customWidth="true" hidden="false" outlineLevel="0" max="13804" min="13804" style="249" width="21.84"/>
    <col collapsed="false" customWidth="true" hidden="false" outlineLevel="0" max="13805" min="13805" style="249" width="21.71"/>
    <col collapsed="false" customWidth="true" hidden="false" outlineLevel="0" max="13806" min="13806" style="249" width="22.42"/>
    <col collapsed="false" customWidth="true" hidden="false" outlineLevel="0" max="13808" min="13807" style="249" width="20.85"/>
    <col collapsed="false" customWidth="true" hidden="false" outlineLevel="0" max="13809" min="13809" style="249" width="19.29"/>
    <col collapsed="false" customWidth="true" hidden="false" outlineLevel="0" max="13810" min="13810" style="249" width="21"/>
    <col collapsed="false" customWidth="false" hidden="false" outlineLevel="0" max="14046" min="13811" style="249" width="9.14"/>
    <col collapsed="false" customWidth="true" hidden="false" outlineLevel="0" max="14047" min="14047" style="249" width="47.71"/>
    <col collapsed="false" customWidth="true" hidden="false" outlineLevel="0" max="14048" min="14048" style="249" width="6.57"/>
    <col collapsed="false" customWidth="true" hidden="false" outlineLevel="0" max="14049" min="14049" style="249" width="20.57"/>
    <col collapsed="false" customWidth="true" hidden="true" outlineLevel="0" max="14059" min="14050" style="249" width="11.53"/>
    <col collapsed="false" customWidth="true" hidden="false" outlineLevel="0" max="14060" min="14060" style="249" width="21.84"/>
    <col collapsed="false" customWidth="true" hidden="false" outlineLevel="0" max="14061" min="14061" style="249" width="21.71"/>
    <col collapsed="false" customWidth="true" hidden="false" outlineLevel="0" max="14062" min="14062" style="249" width="22.42"/>
    <col collapsed="false" customWidth="true" hidden="false" outlineLevel="0" max="14064" min="14063" style="249" width="20.85"/>
    <col collapsed="false" customWidth="true" hidden="false" outlineLevel="0" max="14065" min="14065" style="249" width="19.29"/>
    <col collapsed="false" customWidth="true" hidden="false" outlineLevel="0" max="14066" min="14066" style="249" width="21"/>
    <col collapsed="false" customWidth="false" hidden="false" outlineLevel="0" max="14302" min="14067" style="249" width="9.14"/>
    <col collapsed="false" customWidth="true" hidden="false" outlineLevel="0" max="14303" min="14303" style="249" width="47.71"/>
    <col collapsed="false" customWidth="true" hidden="false" outlineLevel="0" max="14304" min="14304" style="249" width="6.57"/>
    <col collapsed="false" customWidth="true" hidden="false" outlineLevel="0" max="14305" min="14305" style="249" width="20.57"/>
    <col collapsed="false" customWidth="true" hidden="true" outlineLevel="0" max="14315" min="14306" style="249" width="11.53"/>
    <col collapsed="false" customWidth="true" hidden="false" outlineLevel="0" max="14316" min="14316" style="249" width="21.84"/>
    <col collapsed="false" customWidth="true" hidden="false" outlineLevel="0" max="14317" min="14317" style="249" width="21.71"/>
    <col collapsed="false" customWidth="true" hidden="false" outlineLevel="0" max="14318" min="14318" style="249" width="22.42"/>
    <col collapsed="false" customWidth="true" hidden="false" outlineLevel="0" max="14320" min="14319" style="249" width="20.85"/>
    <col collapsed="false" customWidth="true" hidden="false" outlineLevel="0" max="14321" min="14321" style="249" width="19.29"/>
    <col collapsed="false" customWidth="true" hidden="false" outlineLevel="0" max="14322" min="14322" style="249" width="21"/>
    <col collapsed="false" customWidth="false" hidden="false" outlineLevel="0" max="14558" min="14323" style="249" width="9.14"/>
    <col collapsed="false" customWidth="true" hidden="false" outlineLevel="0" max="14559" min="14559" style="249" width="47.71"/>
    <col collapsed="false" customWidth="true" hidden="false" outlineLevel="0" max="14560" min="14560" style="249" width="6.57"/>
    <col collapsed="false" customWidth="true" hidden="false" outlineLevel="0" max="14561" min="14561" style="249" width="20.57"/>
    <col collapsed="false" customWidth="true" hidden="true" outlineLevel="0" max="14571" min="14562" style="249" width="11.53"/>
    <col collapsed="false" customWidth="true" hidden="false" outlineLevel="0" max="14572" min="14572" style="249" width="21.84"/>
    <col collapsed="false" customWidth="true" hidden="false" outlineLevel="0" max="14573" min="14573" style="249" width="21.71"/>
    <col collapsed="false" customWidth="true" hidden="false" outlineLevel="0" max="14574" min="14574" style="249" width="22.42"/>
    <col collapsed="false" customWidth="true" hidden="false" outlineLevel="0" max="14576" min="14575" style="249" width="20.85"/>
    <col collapsed="false" customWidth="true" hidden="false" outlineLevel="0" max="14577" min="14577" style="249" width="19.29"/>
    <col collapsed="false" customWidth="true" hidden="false" outlineLevel="0" max="14578" min="14578" style="249" width="21"/>
    <col collapsed="false" customWidth="false" hidden="false" outlineLevel="0" max="14814" min="14579" style="249" width="9.14"/>
    <col collapsed="false" customWidth="true" hidden="false" outlineLevel="0" max="14815" min="14815" style="249" width="47.71"/>
    <col collapsed="false" customWidth="true" hidden="false" outlineLevel="0" max="14816" min="14816" style="249" width="6.57"/>
    <col collapsed="false" customWidth="true" hidden="false" outlineLevel="0" max="14817" min="14817" style="249" width="20.57"/>
    <col collapsed="false" customWidth="true" hidden="true" outlineLevel="0" max="14827" min="14818" style="249" width="11.53"/>
    <col collapsed="false" customWidth="true" hidden="false" outlineLevel="0" max="14828" min="14828" style="249" width="21.84"/>
    <col collapsed="false" customWidth="true" hidden="false" outlineLevel="0" max="14829" min="14829" style="249" width="21.71"/>
    <col collapsed="false" customWidth="true" hidden="false" outlineLevel="0" max="14830" min="14830" style="249" width="22.42"/>
    <col collapsed="false" customWidth="true" hidden="false" outlineLevel="0" max="14832" min="14831" style="249" width="20.85"/>
    <col collapsed="false" customWidth="true" hidden="false" outlineLevel="0" max="14833" min="14833" style="249" width="19.29"/>
    <col collapsed="false" customWidth="true" hidden="false" outlineLevel="0" max="14834" min="14834" style="249" width="21"/>
    <col collapsed="false" customWidth="false" hidden="false" outlineLevel="0" max="15070" min="14835" style="249" width="9.14"/>
    <col collapsed="false" customWidth="true" hidden="false" outlineLevel="0" max="15071" min="15071" style="249" width="47.71"/>
    <col collapsed="false" customWidth="true" hidden="false" outlineLevel="0" max="15072" min="15072" style="249" width="6.57"/>
    <col collapsed="false" customWidth="true" hidden="false" outlineLevel="0" max="15073" min="15073" style="249" width="20.57"/>
    <col collapsed="false" customWidth="true" hidden="true" outlineLevel="0" max="15083" min="15074" style="249" width="11.53"/>
    <col collapsed="false" customWidth="true" hidden="false" outlineLevel="0" max="15084" min="15084" style="249" width="21.84"/>
    <col collapsed="false" customWidth="true" hidden="false" outlineLevel="0" max="15085" min="15085" style="249" width="21.71"/>
    <col collapsed="false" customWidth="true" hidden="false" outlineLevel="0" max="15086" min="15086" style="249" width="22.42"/>
    <col collapsed="false" customWidth="true" hidden="false" outlineLevel="0" max="15088" min="15087" style="249" width="20.85"/>
    <col collapsed="false" customWidth="true" hidden="false" outlineLevel="0" max="15089" min="15089" style="249" width="19.29"/>
    <col collapsed="false" customWidth="true" hidden="false" outlineLevel="0" max="15090" min="15090" style="249" width="21"/>
    <col collapsed="false" customWidth="false" hidden="false" outlineLevel="0" max="15326" min="15091" style="249" width="9.14"/>
    <col collapsed="false" customWidth="true" hidden="false" outlineLevel="0" max="15327" min="15327" style="249" width="47.71"/>
    <col collapsed="false" customWidth="true" hidden="false" outlineLevel="0" max="15328" min="15328" style="249" width="6.57"/>
    <col collapsed="false" customWidth="true" hidden="false" outlineLevel="0" max="15329" min="15329" style="249" width="20.57"/>
    <col collapsed="false" customWidth="true" hidden="true" outlineLevel="0" max="15339" min="15330" style="249" width="11.53"/>
    <col collapsed="false" customWidth="true" hidden="false" outlineLevel="0" max="15340" min="15340" style="249" width="21.84"/>
    <col collapsed="false" customWidth="true" hidden="false" outlineLevel="0" max="15341" min="15341" style="249" width="21.71"/>
    <col collapsed="false" customWidth="true" hidden="false" outlineLevel="0" max="15342" min="15342" style="249" width="22.42"/>
    <col collapsed="false" customWidth="true" hidden="false" outlineLevel="0" max="15344" min="15343" style="249" width="20.85"/>
    <col collapsed="false" customWidth="true" hidden="false" outlineLevel="0" max="15345" min="15345" style="249" width="19.29"/>
    <col collapsed="false" customWidth="true" hidden="false" outlineLevel="0" max="15346" min="15346" style="249" width="21"/>
    <col collapsed="false" customWidth="false" hidden="false" outlineLevel="0" max="15582" min="15347" style="249" width="9.14"/>
    <col collapsed="false" customWidth="true" hidden="false" outlineLevel="0" max="15583" min="15583" style="249" width="47.71"/>
    <col collapsed="false" customWidth="true" hidden="false" outlineLevel="0" max="15584" min="15584" style="249" width="6.57"/>
    <col collapsed="false" customWidth="true" hidden="false" outlineLevel="0" max="15585" min="15585" style="249" width="20.57"/>
    <col collapsed="false" customWidth="true" hidden="true" outlineLevel="0" max="15595" min="15586" style="249" width="11.53"/>
    <col collapsed="false" customWidth="true" hidden="false" outlineLevel="0" max="15596" min="15596" style="249" width="21.84"/>
    <col collapsed="false" customWidth="true" hidden="false" outlineLevel="0" max="15597" min="15597" style="249" width="21.71"/>
    <col collapsed="false" customWidth="true" hidden="false" outlineLevel="0" max="15598" min="15598" style="249" width="22.42"/>
    <col collapsed="false" customWidth="true" hidden="false" outlineLevel="0" max="15600" min="15599" style="249" width="20.85"/>
    <col collapsed="false" customWidth="true" hidden="false" outlineLevel="0" max="15601" min="15601" style="249" width="19.29"/>
    <col collapsed="false" customWidth="true" hidden="false" outlineLevel="0" max="15602" min="15602" style="249" width="21"/>
    <col collapsed="false" customWidth="false" hidden="false" outlineLevel="0" max="15838" min="15603" style="249" width="9.14"/>
    <col collapsed="false" customWidth="true" hidden="false" outlineLevel="0" max="15839" min="15839" style="249" width="47.71"/>
    <col collapsed="false" customWidth="true" hidden="false" outlineLevel="0" max="15840" min="15840" style="249" width="6.57"/>
    <col collapsed="false" customWidth="true" hidden="false" outlineLevel="0" max="15841" min="15841" style="249" width="20.57"/>
    <col collapsed="false" customWidth="true" hidden="true" outlineLevel="0" max="15851" min="15842" style="249" width="11.53"/>
    <col collapsed="false" customWidth="true" hidden="false" outlineLevel="0" max="15852" min="15852" style="249" width="21.84"/>
    <col collapsed="false" customWidth="true" hidden="false" outlineLevel="0" max="15853" min="15853" style="249" width="21.71"/>
    <col collapsed="false" customWidth="true" hidden="false" outlineLevel="0" max="15854" min="15854" style="249" width="22.42"/>
    <col collapsed="false" customWidth="true" hidden="false" outlineLevel="0" max="15856" min="15855" style="249" width="20.85"/>
    <col collapsed="false" customWidth="true" hidden="false" outlineLevel="0" max="15857" min="15857" style="249" width="19.29"/>
    <col collapsed="false" customWidth="true" hidden="false" outlineLevel="0" max="15858" min="15858" style="249" width="21"/>
    <col collapsed="false" customWidth="false" hidden="false" outlineLevel="0" max="16094" min="15859" style="249" width="9.14"/>
    <col collapsed="false" customWidth="true" hidden="false" outlineLevel="0" max="16095" min="16095" style="249" width="47.71"/>
    <col collapsed="false" customWidth="true" hidden="false" outlineLevel="0" max="16096" min="16096" style="249" width="6.57"/>
    <col collapsed="false" customWidth="true" hidden="false" outlineLevel="0" max="16097" min="16097" style="249" width="20.57"/>
    <col collapsed="false" customWidth="true" hidden="true" outlineLevel="0" max="16107" min="16098" style="249" width="11.53"/>
    <col collapsed="false" customWidth="true" hidden="false" outlineLevel="0" max="16108" min="16108" style="249" width="21.84"/>
    <col collapsed="false" customWidth="true" hidden="false" outlineLevel="0" max="16109" min="16109" style="249" width="21.71"/>
    <col collapsed="false" customWidth="true" hidden="false" outlineLevel="0" max="16110" min="16110" style="249" width="22.42"/>
    <col collapsed="false" customWidth="true" hidden="false" outlineLevel="0" max="16112" min="16111" style="249" width="20.85"/>
    <col collapsed="false" customWidth="true" hidden="false" outlineLevel="0" max="16113" min="16113" style="249" width="19.29"/>
    <col collapsed="false" customWidth="true" hidden="false" outlineLevel="0" max="16114" min="16114" style="249" width="21"/>
    <col collapsed="false" customWidth="false" hidden="false" outlineLevel="0" max="16384" min="16115" style="249" width="9.14"/>
  </cols>
  <sheetData>
    <row r="1" customFormat="false" ht="23.25" hidden="false" customHeight="true" outlineLevel="0" collapsed="false">
      <c r="B1" s="224" t="s">
        <v>656</v>
      </c>
      <c r="C1" s="224"/>
      <c r="D1" s="224"/>
      <c r="E1" s="224"/>
      <c r="F1" s="224"/>
      <c r="G1" s="224"/>
      <c r="H1" s="224"/>
      <c r="I1" s="224"/>
      <c r="J1" s="224"/>
      <c r="K1" s="224"/>
      <c r="L1" s="224"/>
    </row>
    <row r="2" customFormat="false" ht="15.75" hidden="false" customHeight="false" outlineLevel="0" collapsed="false"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935" t="s">
        <v>3</v>
      </c>
      <c r="N2" s="4" t="s">
        <v>2</v>
      </c>
      <c r="O2" s="5"/>
      <c r="P2" s="5"/>
      <c r="Q2" s="5"/>
    </row>
    <row r="3" customFormat="false" ht="12.75" hidden="false" customHeight="true" outlineLevel="0" collapsed="false">
      <c r="B3" s="228"/>
      <c r="C3" s="228"/>
      <c r="D3" s="228"/>
      <c r="E3" s="228"/>
      <c r="F3" s="228"/>
      <c r="G3" s="559" t="s">
        <v>454</v>
      </c>
      <c r="H3" s="228"/>
      <c r="I3" s="228"/>
      <c r="J3" s="228"/>
      <c r="K3" s="539" t="s">
        <v>215</v>
      </c>
      <c r="L3" s="128"/>
      <c r="N3" s="11" t="s">
        <v>4</v>
      </c>
      <c r="O3" s="11"/>
      <c r="P3" s="11"/>
      <c r="Q3" s="11"/>
    </row>
    <row r="4" customFormat="false" ht="17.25" hidden="false" customHeight="true" outlineLevel="0" collapsed="false">
      <c r="B4" s="228"/>
      <c r="C4" s="228"/>
      <c r="D4" s="228"/>
      <c r="E4" s="228"/>
      <c r="F4" s="228"/>
      <c r="G4" s="228"/>
      <c r="H4" s="228"/>
      <c r="I4" s="228"/>
      <c r="J4" s="551"/>
      <c r="K4" s="936" t="s">
        <v>216</v>
      </c>
      <c r="L4" s="543"/>
      <c r="N4" s="11"/>
      <c r="O4" s="11"/>
      <c r="P4" s="11"/>
      <c r="Q4" s="11"/>
    </row>
    <row r="5" customFormat="false" ht="12.75" hidden="false" customHeight="false" outlineLevel="0" collapsed="false">
      <c r="B5" s="228"/>
      <c r="C5" s="228"/>
      <c r="D5" s="228"/>
      <c r="E5" s="228"/>
      <c r="F5" s="228"/>
      <c r="G5" s="228"/>
      <c r="H5" s="228"/>
      <c r="I5" s="228"/>
      <c r="J5" s="551"/>
      <c r="K5" s="539" t="s">
        <v>7</v>
      </c>
      <c r="L5" s="543"/>
      <c r="N5" s="11"/>
      <c r="O5" s="11"/>
      <c r="P5" s="11"/>
      <c r="Q5" s="11"/>
    </row>
    <row r="6" customFormat="false" ht="12.75" hidden="false" customHeight="false" outlineLevel="0" collapsed="false">
      <c r="B6" s="228" t="s">
        <v>217</v>
      </c>
      <c r="C6" s="545"/>
      <c r="D6" s="545"/>
      <c r="E6" s="545"/>
      <c r="F6" s="545"/>
      <c r="G6" s="545"/>
      <c r="H6" s="545"/>
      <c r="I6" s="545"/>
      <c r="J6" s="545"/>
      <c r="K6" s="539" t="s">
        <v>10</v>
      </c>
      <c r="L6" s="547"/>
      <c r="N6" s="11"/>
      <c r="O6" s="11"/>
      <c r="P6" s="11"/>
      <c r="Q6" s="11"/>
    </row>
    <row r="7" customFormat="false" ht="12.75" hidden="false" customHeight="true" outlineLevel="0" collapsed="false">
      <c r="B7" s="549" t="s">
        <v>218</v>
      </c>
      <c r="C7" s="550"/>
      <c r="D7" s="550"/>
      <c r="E7" s="550"/>
      <c r="F7" s="550"/>
      <c r="G7" s="550"/>
      <c r="H7" s="550"/>
      <c r="I7" s="550"/>
      <c r="J7" s="550"/>
      <c r="K7" s="552" t="s">
        <v>219</v>
      </c>
      <c r="L7" s="558"/>
      <c r="N7" s="11"/>
      <c r="O7" s="11"/>
      <c r="P7" s="11"/>
      <c r="Q7" s="11"/>
    </row>
    <row r="8" customFormat="false" ht="12.75" hidden="false" customHeight="false" outlineLevel="0" collapsed="false">
      <c r="B8" s="549"/>
      <c r="C8" s="554"/>
      <c r="D8" s="554"/>
      <c r="E8" s="554"/>
      <c r="F8" s="554"/>
      <c r="G8" s="554"/>
      <c r="H8" s="554"/>
      <c r="I8" s="554"/>
      <c r="J8" s="554"/>
      <c r="K8" s="552"/>
      <c r="L8" s="937"/>
      <c r="N8" s="11"/>
      <c r="O8" s="11"/>
      <c r="P8" s="11"/>
      <c r="Q8" s="11"/>
    </row>
    <row r="9" customFormat="false" ht="15" hidden="false" customHeight="false" outlineLevel="0" collapsed="false">
      <c r="B9" s="228" t="s">
        <v>13</v>
      </c>
      <c r="C9" s="556"/>
      <c r="D9" s="556"/>
      <c r="E9" s="556"/>
      <c r="F9" s="556"/>
      <c r="G9" s="556"/>
      <c r="H9" s="556"/>
      <c r="I9" s="556"/>
      <c r="J9" s="556"/>
      <c r="K9" s="539" t="s">
        <v>220</v>
      </c>
      <c r="L9" s="558"/>
      <c r="N9" s="5"/>
      <c r="O9" s="5"/>
      <c r="P9" s="5"/>
      <c r="Q9" s="5"/>
    </row>
    <row r="10" customFormat="false" ht="13.5" hidden="false" customHeight="false" outlineLevel="0" collapsed="false">
      <c r="B10" s="228" t="s">
        <v>221</v>
      </c>
      <c r="C10" s="228"/>
      <c r="D10" s="228"/>
      <c r="E10" s="228"/>
      <c r="F10" s="228"/>
      <c r="G10" s="228"/>
      <c r="H10" s="228"/>
      <c r="I10" s="228"/>
      <c r="J10" s="228"/>
      <c r="K10" s="539"/>
      <c r="L10" s="938"/>
      <c r="N10" s="29" t="s">
        <v>18</v>
      </c>
      <c r="O10" s="29"/>
      <c r="P10" s="29"/>
      <c r="Q10" s="29"/>
    </row>
    <row r="11" customFormat="false" ht="20.25" hidden="false" customHeight="true" outlineLevel="0" collapsed="false">
      <c r="B11" s="303" t="s">
        <v>657</v>
      </c>
      <c r="C11" s="303"/>
      <c r="D11" s="303"/>
      <c r="E11" s="303"/>
      <c r="F11" s="303"/>
      <c r="G11" s="303"/>
      <c r="H11" s="303"/>
      <c r="I11" s="303"/>
      <c r="J11" s="303"/>
      <c r="K11" s="303"/>
      <c r="L11" s="303"/>
      <c r="N11" s="29"/>
      <c r="O11" s="29"/>
      <c r="P11" s="29"/>
      <c r="Q11" s="29"/>
    </row>
    <row r="12" customFormat="false" ht="7.5" hidden="false" customHeight="true" outlineLevel="0" collapsed="false">
      <c r="B12" s="297"/>
      <c r="C12" s="297"/>
      <c r="D12" s="297"/>
      <c r="E12" s="297"/>
      <c r="F12" s="297"/>
      <c r="G12" s="297"/>
      <c r="H12" s="297"/>
      <c r="I12" s="297"/>
      <c r="J12" s="297"/>
      <c r="K12" s="297"/>
      <c r="L12" s="297"/>
      <c r="N12" s="29"/>
      <c r="O12" s="29"/>
      <c r="P12" s="29"/>
      <c r="Q12" s="29"/>
    </row>
    <row r="13" customFormat="false" ht="15.75" hidden="false" customHeight="true" outlineLevel="0" collapsed="false">
      <c r="B13" s="353" t="s">
        <v>20</v>
      </c>
      <c r="C13" s="353"/>
      <c r="D13" s="321" t="s">
        <v>225</v>
      </c>
      <c r="E13" s="389" t="s">
        <v>658</v>
      </c>
      <c r="F13" s="389"/>
      <c r="G13" s="389"/>
      <c r="H13" s="389"/>
      <c r="I13" s="389"/>
      <c r="J13" s="389"/>
      <c r="K13" s="389"/>
      <c r="L13" s="389"/>
      <c r="N13" s="29"/>
      <c r="O13" s="29"/>
      <c r="P13" s="29"/>
      <c r="Q13" s="29"/>
    </row>
    <row r="14" customFormat="false" ht="15" hidden="false" customHeight="true" outlineLevel="0" collapsed="false">
      <c r="B14" s="353"/>
      <c r="C14" s="353"/>
      <c r="D14" s="321"/>
      <c r="E14" s="383" t="s">
        <v>231</v>
      </c>
      <c r="F14" s="383"/>
      <c r="G14" s="385" t="s">
        <v>659</v>
      </c>
      <c r="H14" s="385"/>
      <c r="I14" s="385"/>
      <c r="J14" s="385"/>
      <c r="K14" s="385"/>
      <c r="L14" s="385"/>
      <c r="N14" s="29"/>
      <c r="O14" s="29"/>
      <c r="P14" s="29"/>
      <c r="Q14" s="29"/>
    </row>
    <row r="15" customFormat="false" ht="15.75" hidden="false" customHeight="true" outlineLevel="0" collapsed="false">
      <c r="B15" s="353"/>
      <c r="C15" s="353"/>
      <c r="D15" s="321"/>
      <c r="E15" s="383"/>
      <c r="F15" s="383"/>
      <c r="G15" s="383" t="s">
        <v>660</v>
      </c>
      <c r="H15" s="383"/>
      <c r="I15" s="383" t="s">
        <v>661</v>
      </c>
      <c r="J15" s="383"/>
      <c r="K15" s="385" t="s">
        <v>662</v>
      </c>
      <c r="L15" s="385"/>
      <c r="N15" s="29"/>
      <c r="O15" s="29"/>
      <c r="P15" s="29"/>
      <c r="Q15" s="29"/>
    </row>
    <row r="16" customFormat="false" ht="15.75" hidden="false" customHeight="true" outlineLevel="0" collapsed="false">
      <c r="B16" s="353"/>
      <c r="C16" s="353"/>
      <c r="D16" s="321"/>
      <c r="E16" s="383" t="s">
        <v>663</v>
      </c>
      <c r="F16" s="383" t="s">
        <v>664</v>
      </c>
      <c r="G16" s="383" t="s">
        <v>663</v>
      </c>
      <c r="H16" s="383" t="s">
        <v>664</v>
      </c>
      <c r="I16" s="383" t="s">
        <v>663</v>
      </c>
      <c r="J16" s="383" t="s">
        <v>664</v>
      </c>
      <c r="K16" s="383" t="s">
        <v>663</v>
      </c>
      <c r="L16" s="385" t="s">
        <v>664</v>
      </c>
      <c r="N16" s="5"/>
      <c r="O16" s="5"/>
      <c r="P16" s="5"/>
      <c r="Q16" s="5"/>
    </row>
    <row r="17" s="867" customFormat="true" ht="12" hidden="false" customHeight="true" outlineLevel="0" collapsed="false">
      <c r="B17" s="939" t="n">
        <v>1</v>
      </c>
      <c r="C17" s="939"/>
      <c r="D17" s="940" t="n">
        <v>2</v>
      </c>
      <c r="E17" s="940" t="n">
        <v>3</v>
      </c>
      <c r="F17" s="940" t="n">
        <v>4</v>
      </c>
      <c r="G17" s="940" t="n">
        <v>5</v>
      </c>
      <c r="H17" s="940" t="n">
        <v>6</v>
      </c>
      <c r="I17" s="940" t="n">
        <v>7</v>
      </c>
      <c r="J17" s="940" t="n">
        <v>8</v>
      </c>
      <c r="K17" s="940" t="n">
        <v>9</v>
      </c>
      <c r="L17" s="941" t="n">
        <v>10</v>
      </c>
      <c r="N17" s="40" t="s">
        <v>31</v>
      </c>
      <c r="O17" s="40"/>
      <c r="P17" s="40"/>
      <c r="Q17" s="40"/>
    </row>
    <row r="18" customFormat="false" ht="25.5" hidden="false" customHeight="false" outlineLevel="0" collapsed="false">
      <c r="B18" s="942" t="s">
        <v>665</v>
      </c>
      <c r="C18" s="942"/>
      <c r="D18" s="943" t="n">
        <v>1000</v>
      </c>
      <c r="E18" s="944" t="s">
        <v>666</v>
      </c>
      <c r="F18" s="944" t="s">
        <v>667</v>
      </c>
      <c r="G18" s="944" t="s">
        <v>668</v>
      </c>
      <c r="H18" s="944" t="s">
        <v>668</v>
      </c>
      <c r="I18" s="944" t="s">
        <v>668</v>
      </c>
      <c r="J18" s="944" t="s">
        <v>668</v>
      </c>
      <c r="K18" s="944" t="s">
        <v>668</v>
      </c>
      <c r="L18" s="945" t="s">
        <v>668</v>
      </c>
      <c r="N18" s="40"/>
      <c r="O18" s="40"/>
      <c r="P18" s="40"/>
      <c r="Q18" s="40"/>
    </row>
    <row r="19" customFormat="false" ht="30" hidden="false" customHeight="true" outlineLevel="0" collapsed="false">
      <c r="B19" s="946" t="s">
        <v>669</v>
      </c>
      <c r="C19" s="946"/>
      <c r="D19" s="332" t="n">
        <v>1100</v>
      </c>
      <c r="E19" s="947" t="s">
        <v>666</v>
      </c>
      <c r="F19" s="947" t="s">
        <v>667</v>
      </c>
      <c r="G19" s="947" t="s">
        <v>670</v>
      </c>
      <c r="H19" s="947" t="s">
        <v>670</v>
      </c>
      <c r="I19" s="947" t="s">
        <v>670</v>
      </c>
      <c r="J19" s="947" t="s">
        <v>670</v>
      </c>
      <c r="K19" s="947" t="s">
        <v>670</v>
      </c>
      <c r="L19" s="948" t="s">
        <v>670</v>
      </c>
      <c r="N19" s="40"/>
      <c r="O19" s="40"/>
      <c r="P19" s="40"/>
      <c r="Q19" s="40"/>
    </row>
    <row r="20" customFormat="false" ht="42" hidden="false" customHeight="true" outlineLevel="0" collapsed="false">
      <c r="B20" s="877" t="s">
        <v>671</v>
      </c>
      <c r="C20" s="877"/>
      <c r="D20" s="332" t="n">
        <v>1101</v>
      </c>
      <c r="E20" s="947" t="s">
        <v>666</v>
      </c>
      <c r="F20" s="947" t="s">
        <v>667</v>
      </c>
      <c r="G20" s="949"/>
      <c r="H20" s="949"/>
      <c r="I20" s="949"/>
      <c r="J20" s="949"/>
      <c r="K20" s="949"/>
      <c r="L20" s="950"/>
      <c r="N20" s="40"/>
      <c r="O20" s="40"/>
      <c r="P20" s="40"/>
      <c r="Q20" s="40"/>
    </row>
    <row r="21" customFormat="false" ht="28.5" hidden="false" customHeight="true" outlineLevel="0" collapsed="false">
      <c r="B21" s="877" t="s">
        <v>672</v>
      </c>
      <c r="C21" s="877"/>
      <c r="D21" s="332" t="n">
        <v>1102</v>
      </c>
      <c r="E21" s="947" t="s">
        <v>666</v>
      </c>
      <c r="F21" s="947" t="s">
        <v>667</v>
      </c>
      <c r="G21" s="949"/>
      <c r="H21" s="949"/>
      <c r="I21" s="949"/>
      <c r="J21" s="949"/>
      <c r="K21" s="949"/>
      <c r="L21" s="950"/>
      <c r="N21" s="40"/>
      <c r="O21" s="40"/>
      <c r="P21" s="40"/>
      <c r="Q21" s="40"/>
    </row>
    <row r="22" customFormat="false" ht="39" hidden="false" customHeight="true" outlineLevel="0" collapsed="false">
      <c r="B22" s="877" t="s">
        <v>673</v>
      </c>
      <c r="C22" s="877"/>
      <c r="D22" s="332" t="n">
        <v>1103</v>
      </c>
      <c r="E22" s="947" t="s">
        <v>666</v>
      </c>
      <c r="F22" s="947" t="s">
        <v>667</v>
      </c>
      <c r="G22" s="949"/>
      <c r="H22" s="949"/>
      <c r="I22" s="949"/>
      <c r="J22" s="949"/>
      <c r="K22" s="949"/>
      <c r="L22" s="950"/>
      <c r="N22" s="40"/>
      <c r="O22" s="40"/>
      <c r="P22" s="40"/>
      <c r="Q22" s="40"/>
    </row>
    <row r="23" customFormat="false" ht="39" hidden="false" customHeight="true" outlineLevel="0" collapsed="false">
      <c r="B23" s="877" t="s">
        <v>674</v>
      </c>
      <c r="C23" s="877"/>
      <c r="D23" s="332" t="n">
        <v>1104</v>
      </c>
      <c r="E23" s="947" t="s">
        <v>666</v>
      </c>
      <c r="F23" s="947" t="s">
        <v>667</v>
      </c>
      <c r="G23" s="949"/>
      <c r="H23" s="949"/>
      <c r="I23" s="949"/>
      <c r="J23" s="949"/>
      <c r="K23" s="949"/>
      <c r="L23" s="950"/>
      <c r="N23" s="40"/>
      <c r="O23" s="40"/>
      <c r="P23" s="40"/>
      <c r="Q23" s="40"/>
    </row>
    <row r="24" customFormat="false" ht="38.25" hidden="false" customHeight="true" outlineLevel="0" collapsed="false">
      <c r="B24" s="877" t="s">
        <v>675</v>
      </c>
      <c r="C24" s="877"/>
      <c r="D24" s="332" t="n">
        <v>1105</v>
      </c>
      <c r="E24" s="947" t="s">
        <v>666</v>
      </c>
      <c r="F24" s="947" t="s">
        <v>667</v>
      </c>
      <c r="G24" s="949"/>
      <c r="H24" s="949"/>
      <c r="I24" s="949"/>
      <c r="J24" s="949"/>
      <c r="K24" s="949"/>
      <c r="L24" s="950"/>
    </row>
    <row r="25" customFormat="false" ht="39.75" hidden="false" customHeight="true" outlineLevel="0" collapsed="false">
      <c r="B25" s="877" t="s">
        <v>676</v>
      </c>
      <c r="C25" s="877"/>
      <c r="D25" s="332" t="n">
        <v>1106</v>
      </c>
      <c r="E25" s="947" t="s">
        <v>666</v>
      </c>
      <c r="F25" s="947" t="s">
        <v>667</v>
      </c>
      <c r="G25" s="949"/>
      <c r="H25" s="949"/>
      <c r="I25" s="949"/>
      <c r="J25" s="949"/>
      <c r="K25" s="949"/>
      <c r="L25" s="950"/>
      <c r="N25" s="52" t="s">
        <v>55</v>
      </c>
      <c r="O25" s="52"/>
      <c r="P25" s="52"/>
      <c r="Q25" s="52"/>
    </row>
    <row r="26" customFormat="false" ht="27.75" hidden="false" customHeight="true" outlineLevel="0" collapsed="false">
      <c r="B26" s="877" t="s">
        <v>677</v>
      </c>
      <c r="C26" s="877"/>
      <c r="D26" s="332" t="n">
        <v>1107</v>
      </c>
      <c r="E26" s="947" t="s">
        <v>666</v>
      </c>
      <c r="F26" s="947" t="s">
        <v>667</v>
      </c>
      <c r="G26" s="949"/>
      <c r="H26" s="949"/>
      <c r="I26" s="949"/>
      <c r="J26" s="949"/>
      <c r="K26" s="949"/>
      <c r="L26" s="950"/>
      <c r="N26" s="52"/>
      <c r="O26" s="52"/>
      <c r="P26" s="52"/>
      <c r="Q26" s="52"/>
    </row>
    <row r="27" customFormat="false" ht="15.75" hidden="false" customHeight="true" outlineLevel="0" collapsed="false">
      <c r="B27" s="877" t="s">
        <v>678</v>
      </c>
      <c r="C27" s="877"/>
      <c r="D27" s="332" t="n">
        <v>1108</v>
      </c>
      <c r="E27" s="947" t="s">
        <v>666</v>
      </c>
      <c r="F27" s="947" t="s">
        <v>667</v>
      </c>
      <c r="G27" s="949"/>
      <c r="H27" s="949"/>
      <c r="I27" s="949"/>
      <c r="J27" s="949"/>
      <c r="K27" s="949"/>
      <c r="L27" s="950"/>
      <c r="N27" s="52"/>
      <c r="O27" s="52"/>
      <c r="P27" s="52"/>
      <c r="Q27" s="52"/>
    </row>
    <row r="28" customFormat="false" ht="12.75" hidden="false" customHeight="true" outlineLevel="0" collapsed="false">
      <c r="B28" s="951" t="s">
        <v>679</v>
      </c>
      <c r="C28" s="951"/>
      <c r="D28" s="332" t="n">
        <v>1200</v>
      </c>
      <c r="E28" s="947" t="s">
        <v>666</v>
      </c>
      <c r="F28" s="947" t="s">
        <v>667</v>
      </c>
      <c r="G28" s="949"/>
      <c r="H28" s="949"/>
      <c r="I28" s="949"/>
      <c r="J28" s="949"/>
      <c r="K28" s="949"/>
      <c r="L28" s="950"/>
      <c r="N28" s="52"/>
      <c r="O28" s="52"/>
      <c r="P28" s="52"/>
      <c r="Q28" s="52"/>
    </row>
    <row r="29" customFormat="false" ht="12.75" hidden="false" customHeight="true" outlineLevel="0" collapsed="false">
      <c r="B29" s="951" t="s">
        <v>680</v>
      </c>
      <c r="C29" s="951"/>
      <c r="D29" s="332" t="n">
        <v>1300</v>
      </c>
      <c r="E29" s="947" t="s">
        <v>666</v>
      </c>
      <c r="F29" s="947" t="s">
        <v>667</v>
      </c>
      <c r="G29" s="949"/>
      <c r="H29" s="949"/>
      <c r="I29" s="949"/>
      <c r="J29" s="949"/>
      <c r="K29" s="949"/>
      <c r="L29" s="950"/>
      <c r="N29" s="52"/>
      <c r="O29" s="52"/>
      <c r="P29" s="52"/>
      <c r="Q29" s="52"/>
    </row>
    <row r="30" customFormat="false" ht="48.75" hidden="false" customHeight="true" outlineLevel="0" collapsed="false">
      <c r="B30" s="951" t="s">
        <v>681</v>
      </c>
      <c r="C30" s="951"/>
      <c r="D30" s="332" t="n">
        <v>1400</v>
      </c>
      <c r="E30" s="947" t="s">
        <v>666</v>
      </c>
      <c r="F30" s="947" t="s">
        <v>667</v>
      </c>
      <c r="G30" s="949"/>
      <c r="H30" s="949"/>
      <c r="I30" s="949"/>
      <c r="J30" s="949"/>
      <c r="K30" s="949"/>
      <c r="L30" s="950"/>
      <c r="N30" s="52"/>
      <c r="O30" s="52"/>
      <c r="P30" s="52"/>
      <c r="Q30" s="52"/>
    </row>
    <row r="31" customFormat="false" ht="15" hidden="false" customHeight="true" outlineLevel="0" collapsed="false">
      <c r="B31" s="951" t="s">
        <v>682</v>
      </c>
      <c r="C31" s="951"/>
      <c r="D31" s="332" t="n">
        <v>1500</v>
      </c>
      <c r="E31" s="947" t="s">
        <v>666</v>
      </c>
      <c r="F31" s="947" t="s">
        <v>667</v>
      </c>
      <c r="G31" s="949"/>
      <c r="H31" s="949"/>
      <c r="I31" s="949"/>
      <c r="J31" s="949"/>
      <c r="K31" s="949"/>
      <c r="L31" s="950"/>
    </row>
    <row r="32" customFormat="false" ht="15" hidden="false" customHeight="true" outlineLevel="0" collapsed="false">
      <c r="B32" s="951" t="s">
        <v>683</v>
      </c>
      <c r="C32" s="951"/>
      <c r="D32" s="332" t="n">
        <v>1600</v>
      </c>
      <c r="E32" s="947" t="s">
        <v>666</v>
      </c>
      <c r="F32" s="947" t="s">
        <v>667</v>
      </c>
      <c r="G32" s="949"/>
      <c r="H32" s="949"/>
      <c r="I32" s="949"/>
      <c r="J32" s="949"/>
      <c r="K32" s="949"/>
      <c r="L32" s="950"/>
    </row>
    <row r="33" customFormat="false" ht="15" hidden="false" customHeight="true" outlineLevel="0" collapsed="false">
      <c r="B33" s="951" t="s">
        <v>684</v>
      </c>
      <c r="C33" s="951"/>
      <c r="D33" s="332" t="n">
        <v>1700</v>
      </c>
      <c r="E33" s="947" t="s">
        <v>666</v>
      </c>
      <c r="F33" s="947" t="s">
        <v>667</v>
      </c>
      <c r="G33" s="949"/>
      <c r="H33" s="949"/>
      <c r="I33" s="949"/>
      <c r="J33" s="949"/>
      <c r="K33" s="949"/>
      <c r="L33" s="950"/>
    </row>
    <row r="34" customFormat="false" ht="27" hidden="false" customHeight="true" outlineLevel="0" collapsed="false">
      <c r="B34" s="951" t="s">
        <v>685</v>
      </c>
      <c r="C34" s="951"/>
      <c r="D34" s="332" t="n">
        <v>1800</v>
      </c>
      <c r="E34" s="947" t="s">
        <v>666</v>
      </c>
      <c r="F34" s="947" t="s">
        <v>667</v>
      </c>
      <c r="G34" s="949"/>
      <c r="H34" s="949"/>
      <c r="I34" s="949"/>
      <c r="J34" s="949"/>
      <c r="K34" s="949"/>
      <c r="L34" s="950"/>
      <c r="N34" s="54"/>
      <c r="O34" s="54"/>
      <c r="P34" s="54"/>
      <c r="Q34" s="54"/>
    </row>
    <row r="35" customFormat="false" ht="15" hidden="false" customHeight="true" outlineLevel="0" collapsed="false">
      <c r="B35" s="952" t="s">
        <v>686</v>
      </c>
      <c r="C35" s="952"/>
      <c r="D35" s="332" t="n">
        <v>1900</v>
      </c>
      <c r="E35" s="947" t="s">
        <v>666</v>
      </c>
      <c r="F35" s="947" t="s">
        <v>667</v>
      </c>
      <c r="G35" s="949"/>
      <c r="H35" s="949"/>
      <c r="I35" s="949"/>
      <c r="J35" s="949"/>
      <c r="K35" s="949"/>
      <c r="L35" s="950"/>
    </row>
    <row r="36" customFormat="false" ht="2.25" hidden="false" customHeight="true" outlineLevel="0" collapsed="false">
      <c r="B36" s="953"/>
      <c r="C36" s="953"/>
      <c r="D36" s="954"/>
      <c r="E36" s="955"/>
      <c r="F36" s="955"/>
      <c r="G36" s="955"/>
      <c r="H36" s="955"/>
      <c r="I36" s="955"/>
      <c r="J36" s="955"/>
      <c r="K36" s="955"/>
      <c r="L36" s="955"/>
    </row>
    <row r="37" customFormat="false" ht="15" hidden="false" customHeight="true" outlineLevel="0" collapsed="false">
      <c r="B37" s="956" t="s">
        <v>687</v>
      </c>
      <c r="C37" s="956"/>
      <c r="D37" s="957" t="n">
        <v>2000</v>
      </c>
      <c r="E37" s="958" t="s">
        <v>666</v>
      </c>
      <c r="F37" s="958" t="s">
        <v>667</v>
      </c>
      <c r="G37" s="959" t="s">
        <v>625</v>
      </c>
      <c r="H37" s="959" t="s">
        <v>625</v>
      </c>
      <c r="I37" s="959" t="s">
        <v>625</v>
      </c>
      <c r="J37" s="959" t="s">
        <v>625</v>
      </c>
      <c r="K37" s="959" t="s">
        <v>625</v>
      </c>
      <c r="L37" s="960" t="s">
        <v>625</v>
      </c>
    </row>
    <row r="38" customFormat="false" ht="15" hidden="false" customHeight="true" outlineLevel="0" collapsed="false">
      <c r="B38" s="951" t="s">
        <v>688</v>
      </c>
      <c r="C38" s="951"/>
      <c r="D38" s="289" t="n">
        <v>2100</v>
      </c>
      <c r="E38" s="961" t="s">
        <v>666</v>
      </c>
      <c r="F38" s="961" t="s">
        <v>667</v>
      </c>
      <c r="G38" s="961" t="s">
        <v>689</v>
      </c>
      <c r="H38" s="961" t="s">
        <v>689</v>
      </c>
      <c r="I38" s="961" t="s">
        <v>689</v>
      </c>
      <c r="J38" s="961" t="s">
        <v>689</v>
      </c>
      <c r="K38" s="961" t="s">
        <v>689</v>
      </c>
      <c r="L38" s="962" t="s">
        <v>689</v>
      </c>
    </row>
    <row r="39" customFormat="false" ht="27" hidden="false" customHeight="true" outlineLevel="0" collapsed="false">
      <c r="B39" s="877" t="s">
        <v>690</v>
      </c>
      <c r="C39" s="877"/>
      <c r="D39" s="289" t="n">
        <v>2101</v>
      </c>
      <c r="E39" s="961" t="s">
        <v>666</v>
      </c>
      <c r="F39" s="961" t="s">
        <v>667</v>
      </c>
      <c r="G39" s="963"/>
      <c r="H39" s="963"/>
      <c r="I39" s="963"/>
      <c r="J39" s="963"/>
      <c r="K39" s="963"/>
      <c r="L39" s="964"/>
    </row>
    <row r="40" customFormat="false" ht="15" hidden="false" customHeight="true" outlineLevel="0" collapsed="false">
      <c r="B40" s="877" t="s">
        <v>691</v>
      </c>
      <c r="C40" s="877"/>
      <c r="D40" s="289" t="n">
        <v>2102</v>
      </c>
      <c r="E40" s="961" t="s">
        <v>666</v>
      </c>
      <c r="F40" s="961" t="s">
        <v>667</v>
      </c>
      <c r="G40" s="963"/>
      <c r="H40" s="963"/>
      <c r="I40" s="963"/>
      <c r="J40" s="963"/>
      <c r="K40" s="963"/>
      <c r="L40" s="964"/>
    </row>
    <row r="41" customFormat="false" ht="15" hidden="false" customHeight="true" outlineLevel="0" collapsed="false">
      <c r="B41" s="877" t="s">
        <v>692</v>
      </c>
      <c r="C41" s="877"/>
      <c r="D41" s="289" t="n">
        <v>2103</v>
      </c>
      <c r="E41" s="961" t="s">
        <v>666</v>
      </c>
      <c r="F41" s="961" t="s">
        <v>667</v>
      </c>
      <c r="G41" s="963"/>
      <c r="H41" s="963"/>
      <c r="I41" s="963"/>
      <c r="J41" s="963"/>
      <c r="K41" s="963"/>
      <c r="L41" s="964"/>
    </row>
    <row r="42" customFormat="false" ht="15" hidden="false" customHeight="true" outlineLevel="0" collapsed="false">
      <c r="B42" s="877" t="s">
        <v>693</v>
      </c>
      <c r="C42" s="877"/>
      <c r="D42" s="289" t="n">
        <v>2104</v>
      </c>
      <c r="E42" s="961" t="s">
        <v>666</v>
      </c>
      <c r="F42" s="961" t="s">
        <v>667</v>
      </c>
      <c r="G42" s="963"/>
      <c r="H42" s="963"/>
      <c r="I42" s="963"/>
      <c r="J42" s="963"/>
      <c r="K42" s="963"/>
      <c r="L42" s="964"/>
    </row>
    <row r="43" customFormat="false" ht="15" hidden="false" customHeight="true" outlineLevel="0" collapsed="false">
      <c r="B43" s="877" t="s">
        <v>694</v>
      </c>
      <c r="C43" s="877"/>
      <c r="D43" s="289" t="n">
        <v>2105</v>
      </c>
      <c r="E43" s="961" t="s">
        <v>666</v>
      </c>
      <c r="F43" s="961" t="s">
        <v>667</v>
      </c>
      <c r="G43" s="963"/>
      <c r="H43" s="963"/>
      <c r="I43" s="963"/>
      <c r="J43" s="963"/>
      <c r="K43" s="963"/>
      <c r="L43" s="964"/>
    </row>
    <row r="44" customFormat="false" ht="24" hidden="false" customHeight="true" outlineLevel="0" collapsed="false">
      <c r="B44" s="951" t="s">
        <v>695</v>
      </c>
      <c r="C44" s="951"/>
      <c r="D44" s="289" t="n">
        <v>2200</v>
      </c>
      <c r="E44" s="961" t="s">
        <v>666</v>
      </c>
      <c r="F44" s="961" t="s">
        <v>667</v>
      </c>
      <c r="G44" s="961" t="s">
        <v>696</v>
      </c>
      <c r="H44" s="961" t="s">
        <v>696</v>
      </c>
      <c r="I44" s="961" t="s">
        <v>696</v>
      </c>
      <c r="J44" s="961" t="s">
        <v>696</v>
      </c>
      <c r="K44" s="961" t="s">
        <v>696</v>
      </c>
      <c r="L44" s="962" t="s">
        <v>696</v>
      </c>
    </row>
    <row r="45" customFormat="false" ht="27.75" hidden="false" customHeight="true" outlineLevel="0" collapsed="false">
      <c r="B45" s="877" t="s">
        <v>697</v>
      </c>
      <c r="C45" s="877"/>
      <c r="D45" s="289" t="n">
        <v>2201</v>
      </c>
      <c r="E45" s="961" t="s">
        <v>666</v>
      </c>
      <c r="F45" s="961" t="s">
        <v>667</v>
      </c>
      <c r="G45" s="963"/>
      <c r="H45" s="963"/>
      <c r="I45" s="963"/>
      <c r="J45" s="963"/>
      <c r="K45" s="963"/>
      <c r="L45" s="964"/>
    </row>
    <row r="46" customFormat="false" ht="15" hidden="false" customHeight="true" outlineLevel="0" collapsed="false">
      <c r="B46" s="877" t="s">
        <v>698</v>
      </c>
      <c r="C46" s="877"/>
      <c r="D46" s="289" t="n">
        <v>2202</v>
      </c>
      <c r="E46" s="961" t="s">
        <v>666</v>
      </c>
      <c r="F46" s="961" t="s">
        <v>667</v>
      </c>
      <c r="G46" s="963"/>
      <c r="H46" s="963"/>
      <c r="I46" s="963"/>
      <c r="J46" s="963"/>
      <c r="K46" s="963"/>
      <c r="L46" s="964"/>
    </row>
    <row r="47" customFormat="false" ht="15" hidden="false" customHeight="true" outlineLevel="0" collapsed="false">
      <c r="B47" s="877" t="s">
        <v>699</v>
      </c>
      <c r="C47" s="877"/>
      <c r="D47" s="289" t="n">
        <v>2203</v>
      </c>
      <c r="E47" s="961" t="s">
        <v>666</v>
      </c>
      <c r="F47" s="961" t="s">
        <v>667</v>
      </c>
      <c r="G47" s="963"/>
      <c r="H47" s="963"/>
      <c r="I47" s="963"/>
      <c r="J47" s="963"/>
      <c r="K47" s="963"/>
      <c r="L47" s="964"/>
    </row>
    <row r="48" customFormat="false" ht="15" hidden="false" customHeight="true" outlineLevel="0" collapsed="false">
      <c r="B48" s="877" t="s">
        <v>700</v>
      </c>
      <c r="C48" s="877"/>
      <c r="D48" s="289" t="n">
        <v>2204</v>
      </c>
      <c r="E48" s="961" t="s">
        <v>666</v>
      </c>
      <c r="F48" s="961" t="s">
        <v>667</v>
      </c>
      <c r="G48" s="963"/>
      <c r="H48" s="963"/>
      <c r="I48" s="963"/>
      <c r="J48" s="963"/>
      <c r="K48" s="963"/>
      <c r="L48" s="964"/>
    </row>
    <row r="49" customFormat="false" ht="15" hidden="false" customHeight="true" outlineLevel="0" collapsed="false">
      <c r="B49" s="877" t="s">
        <v>701</v>
      </c>
      <c r="C49" s="877"/>
      <c r="D49" s="289" t="n">
        <v>2205</v>
      </c>
      <c r="E49" s="961" t="s">
        <v>666</v>
      </c>
      <c r="F49" s="961" t="s">
        <v>667</v>
      </c>
      <c r="G49" s="963"/>
      <c r="H49" s="963"/>
      <c r="I49" s="963"/>
      <c r="J49" s="963"/>
      <c r="K49" s="963"/>
      <c r="L49" s="964"/>
    </row>
    <row r="50" customFormat="false" ht="12.75" hidden="false" customHeight="true" outlineLevel="0" collapsed="false">
      <c r="B50" s="877" t="s">
        <v>702</v>
      </c>
      <c r="C50" s="877"/>
      <c r="D50" s="289" t="n">
        <v>2206</v>
      </c>
      <c r="E50" s="961" t="s">
        <v>666</v>
      </c>
      <c r="F50" s="961" t="s">
        <v>667</v>
      </c>
      <c r="G50" s="963"/>
      <c r="H50" s="963"/>
      <c r="I50" s="963"/>
      <c r="J50" s="963"/>
      <c r="K50" s="963"/>
      <c r="L50" s="964"/>
    </row>
    <row r="51" customFormat="false" ht="24" hidden="false" customHeight="true" outlineLevel="0" collapsed="false">
      <c r="B51" s="965" t="s">
        <v>703</v>
      </c>
      <c r="C51" s="965"/>
      <c r="D51" s="966" t="n">
        <v>3000</v>
      </c>
      <c r="E51" s="958" t="s">
        <v>666</v>
      </c>
      <c r="F51" s="958" t="s">
        <v>667</v>
      </c>
      <c r="G51" s="958" t="s">
        <v>704</v>
      </c>
      <c r="H51" s="958" t="s">
        <v>704</v>
      </c>
      <c r="I51" s="958" t="s">
        <v>704</v>
      </c>
      <c r="J51" s="958" t="s">
        <v>704</v>
      </c>
      <c r="K51" s="958" t="s">
        <v>704</v>
      </c>
      <c r="L51" s="967" t="s">
        <v>704</v>
      </c>
    </row>
    <row r="52" customFormat="false" ht="15" hidden="false" customHeight="true" outlineLevel="0" collapsed="false">
      <c r="B52" s="951" t="s">
        <v>705</v>
      </c>
      <c r="C52" s="951"/>
      <c r="D52" s="289" t="n">
        <v>3100</v>
      </c>
      <c r="E52" s="961" t="s">
        <v>666</v>
      </c>
      <c r="F52" s="961" t="s">
        <v>667</v>
      </c>
      <c r="G52" s="968"/>
      <c r="H52" s="968"/>
      <c r="I52" s="968"/>
      <c r="J52" s="968"/>
      <c r="K52" s="968"/>
      <c r="L52" s="969"/>
    </row>
    <row r="53" customFormat="false" ht="15" hidden="false" customHeight="true" outlineLevel="0" collapsed="false">
      <c r="B53" s="951" t="s">
        <v>706</v>
      </c>
      <c r="C53" s="951"/>
      <c r="D53" s="289" t="n">
        <v>3200</v>
      </c>
      <c r="E53" s="961" t="s">
        <v>666</v>
      </c>
      <c r="F53" s="961" t="s">
        <v>667</v>
      </c>
      <c r="G53" s="968"/>
      <c r="H53" s="968"/>
      <c r="I53" s="968"/>
      <c r="J53" s="968"/>
      <c r="K53" s="968"/>
      <c r="L53" s="969"/>
    </row>
    <row r="54" customFormat="false" ht="15" hidden="false" customHeight="true" outlineLevel="0" collapsed="false">
      <c r="B54" s="951" t="s">
        <v>707</v>
      </c>
      <c r="C54" s="951"/>
      <c r="D54" s="289" t="n">
        <v>3300</v>
      </c>
      <c r="E54" s="961" t="s">
        <v>666</v>
      </c>
      <c r="F54" s="961" t="s">
        <v>667</v>
      </c>
      <c r="G54" s="968"/>
      <c r="H54" s="968"/>
      <c r="I54" s="968"/>
      <c r="J54" s="968"/>
      <c r="K54" s="968"/>
      <c r="L54" s="969"/>
    </row>
    <row r="55" customFormat="false" ht="15" hidden="false" customHeight="true" outlineLevel="0" collapsed="false">
      <c r="B55" s="951" t="s">
        <v>708</v>
      </c>
      <c r="C55" s="951"/>
      <c r="D55" s="289" t="n">
        <v>3400</v>
      </c>
      <c r="E55" s="961" t="s">
        <v>666</v>
      </c>
      <c r="F55" s="961" t="s">
        <v>667</v>
      </c>
      <c r="G55" s="968"/>
      <c r="H55" s="968"/>
      <c r="I55" s="968"/>
      <c r="J55" s="968"/>
      <c r="K55" s="968"/>
      <c r="L55" s="969"/>
    </row>
    <row r="56" customFormat="false" ht="15" hidden="false" customHeight="true" outlineLevel="0" collapsed="false">
      <c r="B56" s="951" t="s">
        <v>709</v>
      </c>
      <c r="C56" s="951"/>
      <c r="D56" s="289" t="n">
        <v>3500</v>
      </c>
      <c r="E56" s="961" t="s">
        <v>666</v>
      </c>
      <c r="F56" s="961" t="s">
        <v>667</v>
      </c>
      <c r="G56" s="968"/>
      <c r="H56" s="968"/>
      <c r="I56" s="968"/>
      <c r="J56" s="968"/>
      <c r="K56" s="968"/>
      <c r="L56" s="969"/>
    </row>
    <row r="57" customFormat="false" ht="15" hidden="false" customHeight="true" outlineLevel="0" collapsed="false">
      <c r="B57" s="951" t="s">
        <v>710</v>
      </c>
      <c r="C57" s="951"/>
      <c r="D57" s="289" t="n">
        <v>3600</v>
      </c>
      <c r="E57" s="961" t="s">
        <v>666</v>
      </c>
      <c r="F57" s="961" t="s">
        <v>667</v>
      </c>
      <c r="G57" s="968"/>
      <c r="H57" s="968"/>
      <c r="I57" s="968"/>
      <c r="J57" s="968"/>
      <c r="K57" s="968"/>
      <c r="L57" s="969"/>
    </row>
    <row r="58" customFormat="false" ht="15" hidden="false" customHeight="true" outlineLevel="0" collapsed="false">
      <c r="B58" s="951" t="s">
        <v>711</v>
      </c>
      <c r="C58" s="951"/>
      <c r="D58" s="289" t="n">
        <v>3700</v>
      </c>
      <c r="E58" s="961" t="s">
        <v>666</v>
      </c>
      <c r="F58" s="961" t="s">
        <v>667</v>
      </c>
      <c r="G58" s="968"/>
      <c r="H58" s="968"/>
      <c r="I58" s="968"/>
      <c r="J58" s="968"/>
      <c r="K58" s="968"/>
      <c r="L58" s="969"/>
    </row>
    <row r="59" customFormat="false" ht="14.25" hidden="false" customHeight="true" outlineLevel="0" collapsed="false">
      <c r="B59" s="951" t="s">
        <v>712</v>
      </c>
      <c r="C59" s="951"/>
      <c r="D59" s="289" t="n">
        <v>3800</v>
      </c>
      <c r="E59" s="961" t="s">
        <v>666</v>
      </c>
      <c r="F59" s="961" t="s">
        <v>667</v>
      </c>
      <c r="G59" s="968"/>
      <c r="H59" s="968"/>
      <c r="I59" s="968"/>
      <c r="J59" s="968"/>
      <c r="K59" s="968"/>
      <c r="L59" s="969"/>
    </row>
    <row r="60" customFormat="false" ht="40.5" hidden="false" customHeight="true" outlineLevel="0" collapsed="false">
      <c r="B60" s="951" t="s">
        <v>713</v>
      </c>
      <c r="C60" s="951"/>
      <c r="D60" s="289" t="n">
        <v>3900</v>
      </c>
      <c r="E60" s="961" t="s">
        <v>666</v>
      </c>
      <c r="F60" s="961" t="s">
        <v>667</v>
      </c>
      <c r="G60" s="968"/>
      <c r="H60" s="968"/>
      <c r="I60" s="968"/>
      <c r="J60" s="968"/>
      <c r="K60" s="968"/>
      <c r="L60" s="969"/>
    </row>
    <row r="61" customFormat="false" ht="27" hidden="false" customHeight="true" outlineLevel="0" collapsed="false">
      <c r="B61" s="970" t="s">
        <v>203</v>
      </c>
      <c r="C61" s="970"/>
      <c r="D61" s="923" t="n">
        <v>9000</v>
      </c>
      <c r="E61" s="971" t="s">
        <v>666</v>
      </c>
      <c r="F61" s="972" t="s">
        <v>667</v>
      </c>
      <c r="G61" s="898" t="s">
        <v>404</v>
      </c>
      <c r="H61" s="898" t="s">
        <v>404</v>
      </c>
      <c r="I61" s="898" t="s">
        <v>404</v>
      </c>
      <c r="J61" s="898" t="s">
        <v>404</v>
      </c>
      <c r="K61" s="898" t="s">
        <v>404</v>
      </c>
      <c r="L61" s="973" t="s">
        <v>404</v>
      </c>
    </row>
    <row r="62" customFormat="false" ht="15" hidden="false" customHeight="false" outlineLevel="0" collapsed="false">
      <c r="B62" s="275"/>
      <c r="C62" s="275"/>
    </row>
    <row r="63" customFormat="false" ht="18.75" hidden="false" customHeight="true" outlineLevel="0" collapsed="false">
      <c r="B63" s="974" t="s">
        <v>714</v>
      </c>
      <c r="C63" s="974"/>
      <c r="D63" s="974"/>
      <c r="E63" s="974"/>
      <c r="F63" s="974"/>
      <c r="G63" s="974"/>
      <c r="H63" s="974"/>
      <c r="I63" s="974"/>
      <c r="J63" s="974"/>
      <c r="K63" s="974"/>
      <c r="L63" s="974"/>
      <c r="M63" s="975"/>
      <c r="R63" s="975"/>
      <c r="S63" s="975"/>
      <c r="T63" s="975"/>
    </row>
    <row r="67" customFormat="false" ht="15" hidden="false" customHeight="false" outlineLevel="0" collapsed="false">
      <c r="B67" s="976"/>
      <c r="C67" s="976"/>
      <c r="D67" s="976"/>
      <c r="E67" s="976"/>
    </row>
  </sheetData>
  <mergeCells count="62">
    <mergeCell ref="B1:L1"/>
    <mergeCell ref="N3:Q8"/>
    <mergeCell ref="B7:B8"/>
    <mergeCell ref="K7:K8"/>
    <mergeCell ref="N10:Q15"/>
    <mergeCell ref="B11:L11"/>
    <mergeCell ref="B13:C16"/>
    <mergeCell ref="D13:D16"/>
    <mergeCell ref="E13:L13"/>
    <mergeCell ref="E14:F15"/>
    <mergeCell ref="G14:L14"/>
    <mergeCell ref="G15:H15"/>
    <mergeCell ref="I15:J15"/>
    <mergeCell ref="K15:L15"/>
    <mergeCell ref="B17:C17"/>
    <mergeCell ref="N17:Q23"/>
    <mergeCell ref="B18:C18"/>
    <mergeCell ref="B19:C19"/>
    <mergeCell ref="B20:C20"/>
    <mergeCell ref="B21:C21"/>
    <mergeCell ref="B22:C22"/>
    <mergeCell ref="B23:C23"/>
    <mergeCell ref="B24:C24"/>
    <mergeCell ref="B25:C25"/>
    <mergeCell ref="N25:Q30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3:L63"/>
    <mergeCell ref="B67:E67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Q58"/>
  <sheetViews>
    <sheetView showFormulas="false" showGridLines="true" showRowColHeaders="true" showZeros="true" rightToLeft="false" tabSelected="false" showOutlineSymbols="true" defaultGridColor="true" view="normal" topLeftCell="A41" colorId="64" zoomScale="100" zoomScaleNormal="100" zoomScalePageLayoutView="100" workbookViewId="0">
      <selection pane="topLeft" activeCell="B1" activeCellId="0" sqref="B1"/>
    </sheetView>
  </sheetViews>
  <sheetFormatPr defaultColWidth="9.1484375" defaultRowHeight="15" zeroHeight="false" outlineLevelRow="0" outlineLevelCol="0"/>
  <cols>
    <col collapsed="false" customWidth="true" hidden="false" outlineLevel="0" max="1" min="1" style="222" width="0.71"/>
    <col collapsed="false" customWidth="true" hidden="false" outlineLevel="0" max="2" min="2" style="851" width="45"/>
    <col collapsed="false" customWidth="true" hidden="false" outlineLevel="0" max="3" min="3" style="249" width="6.71"/>
    <col collapsed="false" customWidth="true" hidden="false" outlineLevel="0" max="4" min="4" style="249" width="7.86"/>
    <col collapsed="false" customWidth="true" hidden="false" outlineLevel="0" max="5" min="5" style="249" width="17.42"/>
    <col collapsed="false" customWidth="true" hidden="false" outlineLevel="0" max="6" min="6" style="249" width="17"/>
    <col collapsed="false" customWidth="true" hidden="false" outlineLevel="0" max="7" min="7" style="249" width="17.42"/>
    <col collapsed="false" customWidth="true" hidden="false" outlineLevel="0" max="8" min="8" style="249" width="11.14"/>
    <col collapsed="false" customWidth="true" hidden="false" outlineLevel="0" max="9" min="9" style="249" width="18.71"/>
    <col collapsed="false" customWidth="true" hidden="false" outlineLevel="0" max="10" min="10" style="249" width="17.42"/>
    <col collapsed="false" customWidth="true" hidden="false" outlineLevel="0" max="11" min="11" style="249" width="19.42"/>
    <col collapsed="false" customWidth="true" hidden="false" outlineLevel="0" max="12" min="12" style="249" width="17.42"/>
    <col collapsed="false" customWidth="false" hidden="false" outlineLevel="0" max="13" min="13" style="222" width="9.14"/>
    <col collapsed="false" customWidth="true" hidden="false" outlineLevel="0" max="17" min="14" style="1" width="8.86"/>
    <col collapsed="false" customWidth="false" hidden="false" outlineLevel="0" max="16384" min="18" style="222" width="9.14"/>
  </cols>
  <sheetData>
    <row r="1" customFormat="false" ht="15" hidden="false" customHeight="false" outlineLevel="0" collapsed="false">
      <c r="B1" s="977" t="s">
        <v>715</v>
      </c>
      <c r="C1" s="977"/>
      <c r="D1" s="977"/>
      <c r="E1" s="977"/>
      <c r="F1" s="977"/>
      <c r="G1" s="977"/>
      <c r="H1" s="977"/>
      <c r="I1" s="977"/>
      <c r="J1" s="977"/>
      <c r="K1" s="977"/>
      <c r="L1" s="977"/>
    </row>
    <row r="2" customFormat="false" ht="13.5" hidden="false" customHeight="true" outlineLevel="0" collapsed="false">
      <c r="B2" s="977"/>
      <c r="C2" s="977"/>
      <c r="D2" s="977"/>
      <c r="E2" s="977"/>
      <c r="F2" s="977"/>
      <c r="G2" s="977"/>
      <c r="H2" s="977"/>
      <c r="I2" s="977"/>
      <c r="J2" s="977"/>
      <c r="K2" s="977"/>
      <c r="L2" s="977"/>
      <c r="N2" s="4" t="s">
        <v>2</v>
      </c>
      <c r="O2" s="5"/>
      <c r="P2" s="5"/>
      <c r="Q2" s="5"/>
    </row>
    <row r="3" customFormat="false" ht="15" hidden="false" customHeight="true" outlineLevel="0" collapsed="false">
      <c r="B3" s="353" t="s">
        <v>20</v>
      </c>
      <c r="C3" s="321" t="s">
        <v>225</v>
      </c>
      <c r="D3" s="564" t="s">
        <v>476</v>
      </c>
      <c r="E3" s="564"/>
      <c r="F3" s="564"/>
      <c r="G3" s="564"/>
      <c r="H3" s="563" t="s">
        <v>510</v>
      </c>
      <c r="I3" s="563"/>
      <c r="J3" s="563"/>
      <c r="K3" s="563"/>
      <c r="L3" s="563"/>
      <c r="N3" s="11" t="s">
        <v>4</v>
      </c>
      <c r="O3" s="11"/>
      <c r="P3" s="11"/>
      <c r="Q3" s="11"/>
    </row>
    <row r="4" customFormat="false" ht="15" hidden="false" customHeight="true" outlineLevel="0" collapsed="false">
      <c r="B4" s="353"/>
      <c r="C4" s="321"/>
      <c r="D4" s="564"/>
      <c r="E4" s="564"/>
      <c r="F4" s="564"/>
      <c r="G4" s="564"/>
      <c r="H4" s="563"/>
      <c r="I4" s="563"/>
      <c r="J4" s="563"/>
      <c r="K4" s="563"/>
      <c r="L4" s="563"/>
      <c r="N4" s="11"/>
      <c r="O4" s="11"/>
      <c r="P4" s="11"/>
      <c r="Q4" s="11"/>
    </row>
    <row r="5" customFormat="false" ht="12.75" hidden="false" customHeight="true" outlineLevel="0" collapsed="false">
      <c r="B5" s="353"/>
      <c r="C5" s="321"/>
      <c r="D5" s="564" t="s">
        <v>231</v>
      </c>
      <c r="E5" s="563" t="s">
        <v>122</v>
      </c>
      <c r="F5" s="563"/>
      <c r="G5" s="563"/>
      <c r="H5" s="564" t="s">
        <v>231</v>
      </c>
      <c r="I5" s="978" t="s">
        <v>122</v>
      </c>
      <c r="J5" s="978"/>
      <c r="K5" s="978"/>
      <c r="L5" s="978"/>
      <c r="N5" s="11"/>
      <c r="O5" s="11"/>
      <c r="P5" s="11"/>
      <c r="Q5" s="11"/>
    </row>
    <row r="6" customFormat="false" ht="28.5" hidden="false" customHeight="true" outlineLevel="0" collapsed="false">
      <c r="B6" s="353"/>
      <c r="C6" s="321"/>
      <c r="D6" s="564"/>
      <c r="E6" s="564" t="s">
        <v>480</v>
      </c>
      <c r="F6" s="564" t="s">
        <v>481</v>
      </c>
      <c r="G6" s="979" t="s">
        <v>536</v>
      </c>
      <c r="H6" s="564"/>
      <c r="I6" s="564" t="s">
        <v>716</v>
      </c>
      <c r="J6" s="564" t="s">
        <v>717</v>
      </c>
      <c r="K6" s="564" t="s">
        <v>718</v>
      </c>
      <c r="L6" s="563" t="s">
        <v>719</v>
      </c>
      <c r="N6" s="11"/>
      <c r="O6" s="11"/>
      <c r="P6" s="11"/>
      <c r="Q6" s="11"/>
    </row>
    <row r="7" customFormat="false" ht="26.25" hidden="false" customHeight="true" outlineLevel="0" collapsed="false">
      <c r="B7" s="353"/>
      <c r="C7" s="321"/>
      <c r="D7" s="564"/>
      <c r="E7" s="564"/>
      <c r="F7" s="564"/>
      <c r="G7" s="979"/>
      <c r="H7" s="564"/>
      <c r="I7" s="564"/>
      <c r="J7" s="564"/>
      <c r="K7" s="564"/>
      <c r="L7" s="563"/>
      <c r="N7" s="11"/>
      <c r="O7" s="11"/>
      <c r="P7" s="11"/>
      <c r="Q7" s="11"/>
    </row>
    <row r="8" customFormat="false" ht="13.5" hidden="false" customHeight="false" outlineLevel="0" collapsed="false">
      <c r="B8" s="980" t="n">
        <v>1</v>
      </c>
      <c r="C8" s="940" t="n">
        <v>2</v>
      </c>
      <c r="D8" s="940" t="n">
        <v>3</v>
      </c>
      <c r="E8" s="940" t="n">
        <v>4</v>
      </c>
      <c r="F8" s="940" t="n">
        <v>5</v>
      </c>
      <c r="G8" s="940" t="n">
        <v>6</v>
      </c>
      <c r="H8" s="940" t="n">
        <v>7</v>
      </c>
      <c r="I8" s="940" t="n">
        <v>8</v>
      </c>
      <c r="J8" s="940" t="n">
        <v>9</v>
      </c>
      <c r="K8" s="940" t="n">
        <v>10</v>
      </c>
      <c r="L8" s="941" t="n">
        <v>11</v>
      </c>
      <c r="N8" s="11"/>
      <c r="O8" s="11"/>
      <c r="P8" s="11"/>
      <c r="Q8" s="11"/>
    </row>
    <row r="9" customFormat="false" ht="26.25" hidden="false" customHeight="false" outlineLevel="0" collapsed="false">
      <c r="B9" s="942" t="s">
        <v>665</v>
      </c>
      <c r="C9" s="943" t="n">
        <v>1000</v>
      </c>
      <c r="D9" s="944" t="s">
        <v>720</v>
      </c>
      <c r="E9" s="944" t="s">
        <v>668</v>
      </c>
      <c r="F9" s="944" t="s">
        <v>668</v>
      </c>
      <c r="G9" s="944" t="s">
        <v>668</v>
      </c>
      <c r="H9" s="944" t="s">
        <v>721</v>
      </c>
      <c r="I9" s="944" t="s">
        <v>668</v>
      </c>
      <c r="J9" s="944" t="s">
        <v>668</v>
      </c>
      <c r="K9" s="944" t="s">
        <v>668</v>
      </c>
      <c r="L9" s="945" t="s">
        <v>668</v>
      </c>
      <c r="N9" s="5"/>
      <c r="O9" s="5"/>
      <c r="P9" s="5"/>
      <c r="Q9" s="5"/>
    </row>
    <row r="10" customFormat="false" ht="25.5" hidden="false" customHeight="false" outlineLevel="0" collapsed="false">
      <c r="B10" s="889" t="s">
        <v>669</v>
      </c>
      <c r="C10" s="332" t="n">
        <v>1100</v>
      </c>
      <c r="D10" s="928" t="s">
        <v>720</v>
      </c>
      <c r="E10" s="947" t="s">
        <v>670</v>
      </c>
      <c r="F10" s="947" t="s">
        <v>670</v>
      </c>
      <c r="G10" s="947" t="s">
        <v>670</v>
      </c>
      <c r="H10" s="981" t="s">
        <v>721</v>
      </c>
      <c r="I10" s="947" t="s">
        <v>670</v>
      </c>
      <c r="J10" s="947" t="s">
        <v>670</v>
      </c>
      <c r="K10" s="947" t="s">
        <v>670</v>
      </c>
      <c r="L10" s="948" t="s">
        <v>670</v>
      </c>
      <c r="N10" s="29" t="s">
        <v>18</v>
      </c>
      <c r="O10" s="29"/>
      <c r="P10" s="29"/>
      <c r="Q10" s="29"/>
    </row>
    <row r="11" customFormat="false" ht="40.5" hidden="false" customHeight="true" outlineLevel="0" collapsed="false">
      <c r="B11" s="877" t="s">
        <v>671</v>
      </c>
      <c r="C11" s="332" t="n">
        <v>1101</v>
      </c>
      <c r="D11" s="928" t="s">
        <v>720</v>
      </c>
      <c r="E11" s="357"/>
      <c r="F11" s="357"/>
      <c r="G11" s="357"/>
      <c r="H11" s="981" t="s">
        <v>721</v>
      </c>
      <c r="I11" s="357"/>
      <c r="J11" s="357"/>
      <c r="K11" s="366"/>
      <c r="L11" s="343"/>
      <c r="N11" s="29"/>
      <c r="O11" s="29"/>
      <c r="P11" s="29"/>
      <c r="Q11" s="29"/>
    </row>
    <row r="12" customFormat="false" ht="25.5" hidden="false" customHeight="false" outlineLevel="0" collapsed="false">
      <c r="B12" s="877" t="s">
        <v>672</v>
      </c>
      <c r="C12" s="332" t="n">
        <v>1102</v>
      </c>
      <c r="D12" s="928" t="s">
        <v>720</v>
      </c>
      <c r="E12" s="357"/>
      <c r="F12" s="357"/>
      <c r="G12" s="357"/>
      <c r="H12" s="981" t="s">
        <v>721</v>
      </c>
      <c r="I12" s="357"/>
      <c r="J12" s="357"/>
      <c r="K12" s="357"/>
      <c r="L12" s="930"/>
      <c r="N12" s="29"/>
      <c r="O12" s="29"/>
      <c r="P12" s="29"/>
      <c r="Q12" s="29"/>
    </row>
    <row r="13" customFormat="false" ht="38.25" hidden="false" customHeight="false" outlineLevel="0" collapsed="false">
      <c r="B13" s="877" t="s">
        <v>722</v>
      </c>
      <c r="C13" s="332" t="n">
        <v>1103</v>
      </c>
      <c r="D13" s="928" t="s">
        <v>720</v>
      </c>
      <c r="E13" s="357"/>
      <c r="F13" s="357"/>
      <c r="G13" s="357"/>
      <c r="H13" s="981" t="s">
        <v>721</v>
      </c>
      <c r="I13" s="357"/>
      <c r="J13" s="357"/>
      <c r="K13" s="357"/>
      <c r="L13" s="930"/>
      <c r="N13" s="29"/>
      <c r="O13" s="29"/>
      <c r="P13" s="29"/>
      <c r="Q13" s="29"/>
    </row>
    <row r="14" customFormat="false" ht="38.25" hidden="false" customHeight="false" outlineLevel="0" collapsed="false">
      <c r="B14" s="877" t="s">
        <v>674</v>
      </c>
      <c r="C14" s="332" t="n">
        <v>1104</v>
      </c>
      <c r="D14" s="928" t="s">
        <v>720</v>
      </c>
      <c r="E14" s="357"/>
      <c r="F14" s="357"/>
      <c r="G14" s="357"/>
      <c r="H14" s="981" t="s">
        <v>721</v>
      </c>
      <c r="I14" s="357"/>
      <c r="J14" s="357"/>
      <c r="K14" s="357"/>
      <c r="L14" s="930"/>
      <c r="N14" s="29"/>
      <c r="O14" s="29"/>
      <c r="P14" s="29"/>
      <c r="Q14" s="29"/>
    </row>
    <row r="15" customFormat="false" ht="38.25" hidden="false" customHeight="false" outlineLevel="0" collapsed="false">
      <c r="B15" s="877" t="s">
        <v>675</v>
      </c>
      <c r="C15" s="332" t="n">
        <v>1105</v>
      </c>
      <c r="D15" s="928" t="s">
        <v>720</v>
      </c>
      <c r="E15" s="357"/>
      <c r="F15" s="357"/>
      <c r="G15" s="357"/>
      <c r="H15" s="981" t="s">
        <v>721</v>
      </c>
      <c r="I15" s="357"/>
      <c r="J15" s="357"/>
      <c r="K15" s="357"/>
      <c r="L15" s="930"/>
      <c r="N15" s="29"/>
      <c r="O15" s="29"/>
      <c r="P15" s="29"/>
      <c r="Q15" s="29"/>
    </row>
    <row r="16" customFormat="false" ht="39" hidden="false" customHeight="false" outlineLevel="0" collapsed="false">
      <c r="B16" s="877" t="s">
        <v>676</v>
      </c>
      <c r="C16" s="332" t="n">
        <v>1106</v>
      </c>
      <c r="D16" s="928" t="s">
        <v>720</v>
      </c>
      <c r="E16" s="357"/>
      <c r="F16" s="357"/>
      <c r="G16" s="357"/>
      <c r="H16" s="981" t="s">
        <v>721</v>
      </c>
      <c r="I16" s="357"/>
      <c r="J16" s="357"/>
      <c r="K16" s="357"/>
      <c r="L16" s="930"/>
      <c r="N16" s="5"/>
      <c r="O16" s="5"/>
      <c r="P16" s="5"/>
      <c r="Q16" s="5"/>
    </row>
    <row r="17" customFormat="false" ht="25.5" hidden="false" customHeight="true" outlineLevel="0" collapsed="false">
      <c r="B17" s="877" t="s">
        <v>677</v>
      </c>
      <c r="C17" s="332" t="n">
        <v>1107</v>
      </c>
      <c r="D17" s="928" t="s">
        <v>720</v>
      </c>
      <c r="E17" s="357"/>
      <c r="F17" s="357"/>
      <c r="G17" s="357"/>
      <c r="H17" s="981" t="s">
        <v>721</v>
      </c>
      <c r="I17" s="357"/>
      <c r="J17" s="357"/>
      <c r="K17" s="357"/>
      <c r="L17" s="930"/>
      <c r="N17" s="40" t="s">
        <v>31</v>
      </c>
      <c r="O17" s="40"/>
      <c r="P17" s="40"/>
      <c r="Q17" s="40"/>
    </row>
    <row r="18" customFormat="false" ht="13.5" hidden="false" customHeight="true" outlineLevel="0" collapsed="false">
      <c r="B18" s="877" t="s">
        <v>678</v>
      </c>
      <c r="C18" s="332" t="n">
        <v>1108</v>
      </c>
      <c r="D18" s="928" t="s">
        <v>720</v>
      </c>
      <c r="E18" s="357"/>
      <c r="F18" s="357"/>
      <c r="G18" s="357"/>
      <c r="H18" s="981" t="s">
        <v>721</v>
      </c>
      <c r="I18" s="357"/>
      <c r="J18" s="357"/>
      <c r="K18" s="357"/>
      <c r="L18" s="930"/>
      <c r="N18" s="40"/>
      <c r="O18" s="40"/>
      <c r="P18" s="40"/>
      <c r="Q18" s="40"/>
    </row>
    <row r="19" customFormat="false" ht="25.5" hidden="false" customHeight="false" outlineLevel="0" collapsed="false">
      <c r="B19" s="892" t="s">
        <v>679</v>
      </c>
      <c r="C19" s="332" t="n">
        <v>1200</v>
      </c>
      <c r="D19" s="928" t="s">
        <v>720</v>
      </c>
      <c r="E19" s="357"/>
      <c r="F19" s="357"/>
      <c r="G19" s="357"/>
      <c r="H19" s="981" t="s">
        <v>721</v>
      </c>
      <c r="I19" s="357"/>
      <c r="J19" s="357"/>
      <c r="K19" s="357"/>
      <c r="L19" s="930"/>
      <c r="N19" s="40"/>
      <c r="O19" s="40"/>
      <c r="P19" s="40"/>
      <c r="Q19" s="40"/>
    </row>
    <row r="20" customFormat="false" ht="25.5" hidden="false" customHeight="false" outlineLevel="0" collapsed="false">
      <c r="B20" s="892" t="s">
        <v>680</v>
      </c>
      <c r="C20" s="332" t="n">
        <v>1300</v>
      </c>
      <c r="D20" s="928" t="s">
        <v>720</v>
      </c>
      <c r="E20" s="357"/>
      <c r="F20" s="357"/>
      <c r="G20" s="357"/>
      <c r="H20" s="981" t="s">
        <v>721</v>
      </c>
      <c r="I20" s="357"/>
      <c r="J20" s="357"/>
      <c r="K20" s="357"/>
      <c r="L20" s="930"/>
      <c r="N20" s="40"/>
      <c r="O20" s="40"/>
      <c r="P20" s="40"/>
      <c r="Q20" s="40"/>
    </row>
    <row r="21" customFormat="false" ht="51" hidden="false" customHeight="true" outlineLevel="0" collapsed="false">
      <c r="B21" s="892" t="s">
        <v>681</v>
      </c>
      <c r="C21" s="332" t="n">
        <v>1400</v>
      </c>
      <c r="D21" s="928" t="s">
        <v>720</v>
      </c>
      <c r="E21" s="357"/>
      <c r="F21" s="357"/>
      <c r="G21" s="357"/>
      <c r="H21" s="981" t="s">
        <v>721</v>
      </c>
      <c r="I21" s="357"/>
      <c r="J21" s="357"/>
      <c r="K21" s="357"/>
      <c r="L21" s="930"/>
      <c r="N21" s="40"/>
      <c r="O21" s="40"/>
      <c r="P21" s="40"/>
      <c r="Q21" s="40"/>
    </row>
    <row r="22" customFormat="false" ht="25.5" hidden="false" customHeight="false" outlineLevel="0" collapsed="false">
      <c r="B22" s="892" t="s">
        <v>682</v>
      </c>
      <c r="C22" s="332" t="n">
        <v>1500</v>
      </c>
      <c r="D22" s="928" t="s">
        <v>720</v>
      </c>
      <c r="E22" s="357"/>
      <c r="F22" s="357"/>
      <c r="G22" s="357"/>
      <c r="H22" s="981" t="s">
        <v>721</v>
      </c>
      <c r="I22" s="357"/>
      <c r="J22" s="357"/>
      <c r="K22" s="357"/>
      <c r="L22" s="930"/>
      <c r="N22" s="40"/>
      <c r="O22" s="40"/>
      <c r="P22" s="40"/>
      <c r="Q22" s="40"/>
    </row>
    <row r="23" customFormat="false" ht="25.5" hidden="false" customHeight="false" outlineLevel="0" collapsed="false">
      <c r="B23" s="892" t="s">
        <v>683</v>
      </c>
      <c r="C23" s="332" t="n">
        <v>1600</v>
      </c>
      <c r="D23" s="928" t="s">
        <v>720</v>
      </c>
      <c r="E23" s="357"/>
      <c r="F23" s="357"/>
      <c r="G23" s="357"/>
      <c r="H23" s="981" t="s">
        <v>721</v>
      </c>
      <c r="I23" s="357"/>
      <c r="J23" s="357"/>
      <c r="K23" s="357"/>
      <c r="L23" s="930"/>
      <c r="N23" s="40"/>
      <c r="O23" s="40"/>
      <c r="P23" s="40"/>
      <c r="Q23" s="40"/>
    </row>
    <row r="24" customFormat="false" ht="26.25" hidden="false" customHeight="false" outlineLevel="0" collapsed="false">
      <c r="B24" s="892" t="s">
        <v>684</v>
      </c>
      <c r="C24" s="332" t="n">
        <v>1700</v>
      </c>
      <c r="D24" s="928" t="s">
        <v>720</v>
      </c>
      <c r="E24" s="357"/>
      <c r="F24" s="357"/>
      <c r="G24" s="357"/>
      <c r="H24" s="981" t="s">
        <v>721</v>
      </c>
      <c r="I24" s="357"/>
      <c r="J24" s="357"/>
      <c r="K24" s="357"/>
      <c r="L24" s="930"/>
    </row>
    <row r="25" customFormat="false" ht="25.5" hidden="false" customHeight="true" outlineLevel="0" collapsed="false">
      <c r="B25" s="892" t="s">
        <v>685</v>
      </c>
      <c r="C25" s="332" t="n">
        <v>1800</v>
      </c>
      <c r="D25" s="928" t="s">
        <v>720</v>
      </c>
      <c r="E25" s="357"/>
      <c r="F25" s="357"/>
      <c r="G25" s="357"/>
      <c r="H25" s="981" t="s">
        <v>721</v>
      </c>
      <c r="I25" s="357"/>
      <c r="J25" s="357"/>
      <c r="K25" s="357"/>
      <c r="L25" s="930"/>
      <c r="N25" s="52" t="s">
        <v>55</v>
      </c>
      <c r="O25" s="52"/>
      <c r="P25" s="52"/>
      <c r="Q25" s="52"/>
    </row>
    <row r="26" customFormat="false" ht="25.5" hidden="false" customHeight="false" outlineLevel="0" collapsed="false">
      <c r="B26" s="982" t="s">
        <v>686</v>
      </c>
      <c r="C26" s="332" t="n">
        <v>1900</v>
      </c>
      <c r="D26" s="928" t="s">
        <v>720</v>
      </c>
      <c r="E26" s="357"/>
      <c r="F26" s="357"/>
      <c r="G26" s="357"/>
      <c r="H26" s="981" t="s">
        <v>721</v>
      </c>
      <c r="I26" s="357"/>
      <c r="J26" s="357"/>
      <c r="K26" s="357"/>
      <c r="L26" s="930"/>
      <c r="N26" s="52"/>
      <c r="O26" s="52"/>
      <c r="P26" s="52"/>
      <c r="Q26" s="52"/>
    </row>
    <row r="27" customFormat="false" ht="3" hidden="false" customHeight="true" outlineLevel="0" collapsed="false">
      <c r="B27" s="982"/>
      <c r="C27" s="954"/>
      <c r="D27" s="954"/>
      <c r="E27" s="954"/>
      <c r="F27" s="954"/>
      <c r="G27" s="954"/>
      <c r="H27" s="954"/>
      <c r="I27" s="954"/>
      <c r="J27" s="954"/>
      <c r="K27" s="954"/>
      <c r="L27" s="954"/>
      <c r="N27" s="52"/>
      <c r="O27" s="52"/>
      <c r="P27" s="52"/>
      <c r="Q27" s="52"/>
    </row>
    <row r="28" customFormat="false" ht="25.5" hidden="false" customHeight="false" outlineLevel="0" collapsed="false">
      <c r="B28" s="983" t="s">
        <v>687</v>
      </c>
      <c r="C28" s="957" t="n">
        <v>2000</v>
      </c>
      <c r="D28" s="984" t="s">
        <v>720</v>
      </c>
      <c r="E28" s="959" t="s">
        <v>625</v>
      </c>
      <c r="F28" s="959" t="s">
        <v>625</v>
      </c>
      <c r="G28" s="959" t="s">
        <v>625</v>
      </c>
      <c r="H28" s="984" t="s">
        <v>721</v>
      </c>
      <c r="I28" s="959" t="s">
        <v>625</v>
      </c>
      <c r="J28" s="959" t="s">
        <v>625</v>
      </c>
      <c r="K28" s="959" t="s">
        <v>625</v>
      </c>
      <c r="L28" s="960" t="s">
        <v>625</v>
      </c>
      <c r="N28" s="52"/>
      <c r="O28" s="52"/>
      <c r="P28" s="52"/>
      <c r="Q28" s="52"/>
    </row>
    <row r="29" customFormat="false" ht="25.5" hidden="false" customHeight="false" outlineLevel="0" collapsed="false">
      <c r="B29" s="892" t="s">
        <v>688</v>
      </c>
      <c r="C29" s="289" t="n">
        <v>2100</v>
      </c>
      <c r="D29" s="928" t="s">
        <v>720</v>
      </c>
      <c r="E29" s="961" t="s">
        <v>689</v>
      </c>
      <c r="F29" s="961" t="s">
        <v>689</v>
      </c>
      <c r="G29" s="961" t="s">
        <v>689</v>
      </c>
      <c r="H29" s="928" t="s">
        <v>721</v>
      </c>
      <c r="I29" s="961" t="s">
        <v>689</v>
      </c>
      <c r="J29" s="961" t="s">
        <v>689</v>
      </c>
      <c r="K29" s="961" t="s">
        <v>689</v>
      </c>
      <c r="L29" s="962" t="s">
        <v>689</v>
      </c>
      <c r="N29" s="52"/>
      <c r="O29" s="52"/>
      <c r="P29" s="52"/>
      <c r="Q29" s="52"/>
    </row>
    <row r="30" customFormat="false" ht="27.75" hidden="false" customHeight="true" outlineLevel="0" collapsed="false">
      <c r="B30" s="892" t="s">
        <v>690</v>
      </c>
      <c r="C30" s="289" t="n">
        <v>2101</v>
      </c>
      <c r="D30" s="928" t="s">
        <v>720</v>
      </c>
      <c r="E30" s="359"/>
      <c r="F30" s="359"/>
      <c r="G30" s="359"/>
      <c r="H30" s="928" t="s">
        <v>721</v>
      </c>
      <c r="I30" s="359"/>
      <c r="J30" s="359"/>
      <c r="K30" s="359"/>
      <c r="L30" s="337"/>
      <c r="N30" s="52"/>
      <c r="O30" s="52"/>
      <c r="P30" s="52"/>
      <c r="Q30" s="52"/>
    </row>
    <row r="31" customFormat="false" ht="26.25" hidden="false" customHeight="false" outlineLevel="0" collapsed="false">
      <c r="B31" s="877" t="s">
        <v>691</v>
      </c>
      <c r="C31" s="289" t="n">
        <v>2102</v>
      </c>
      <c r="D31" s="928" t="s">
        <v>720</v>
      </c>
      <c r="E31" s="359"/>
      <c r="F31" s="359"/>
      <c r="G31" s="359"/>
      <c r="H31" s="928" t="s">
        <v>721</v>
      </c>
      <c r="I31" s="359"/>
      <c r="J31" s="359"/>
      <c r="K31" s="359"/>
      <c r="L31" s="337"/>
    </row>
    <row r="32" customFormat="false" ht="26.25" hidden="false" customHeight="false" outlineLevel="0" collapsed="false">
      <c r="B32" s="877" t="s">
        <v>692</v>
      </c>
      <c r="C32" s="289" t="n">
        <v>2103</v>
      </c>
      <c r="D32" s="928" t="s">
        <v>720</v>
      </c>
      <c r="E32" s="359"/>
      <c r="F32" s="359"/>
      <c r="G32" s="359"/>
      <c r="H32" s="928" t="s">
        <v>721</v>
      </c>
      <c r="I32" s="359"/>
      <c r="J32" s="359"/>
      <c r="K32" s="359"/>
      <c r="L32" s="337"/>
    </row>
    <row r="33" customFormat="false" ht="26.25" hidden="false" customHeight="false" outlineLevel="0" collapsed="false">
      <c r="B33" s="877" t="s">
        <v>693</v>
      </c>
      <c r="C33" s="289" t="n">
        <v>2104</v>
      </c>
      <c r="D33" s="928" t="s">
        <v>720</v>
      </c>
      <c r="E33" s="359"/>
      <c r="F33" s="359"/>
      <c r="G33" s="359"/>
      <c r="H33" s="928" t="s">
        <v>721</v>
      </c>
      <c r="I33" s="359"/>
      <c r="J33" s="359"/>
      <c r="K33" s="359"/>
      <c r="L33" s="337"/>
    </row>
    <row r="34" customFormat="false" ht="25.5" hidden="false" customHeight="false" outlineLevel="0" collapsed="false">
      <c r="B34" s="877" t="s">
        <v>694</v>
      </c>
      <c r="C34" s="289" t="n">
        <v>2105</v>
      </c>
      <c r="D34" s="928" t="s">
        <v>720</v>
      </c>
      <c r="E34" s="359"/>
      <c r="F34" s="359"/>
      <c r="G34" s="359"/>
      <c r="H34" s="928" t="s">
        <v>721</v>
      </c>
      <c r="I34" s="359"/>
      <c r="J34" s="359"/>
      <c r="K34" s="359"/>
      <c r="L34" s="337"/>
      <c r="N34" s="54"/>
      <c r="O34" s="54"/>
      <c r="P34" s="54"/>
      <c r="Q34" s="54"/>
    </row>
    <row r="35" customFormat="false" ht="26.25" hidden="false" customHeight="false" outlineLevel="0" collapsed="false">
      <c r="B35" s="892" t="s">
        <v>695</v>
      </c>
      <c r="C35" s="289" t="n">
        <v>2200</v>
      </c>
      <c r="D35" s="928" t="s">
        <v>720</v>
      </c>
      <c r="E35" s="961" t="s">
        <v>696</v>
      </c>
      <c r="F35" s="961" t="s">
        <v>696</v>
      </c>
      <c r="G35" s="961" t="s">
        <v>696</v>
      </c>
      <c r="H35" s="928" t="s">
        <v>721</v>
      </c>
      <c r="I35" s="961" t="s">
        <v>696</v>
      </c>
      <c r="J35" s="961" t="s">
        <v>696</v>
      </c>
      <c r="K35" s="961" t="s">
        <v>696</v>
      </c>
      <c r="L35" s="962" t="s">
        <v>696</v>
      </c>
    </row>
    <row r="36" customFormat="false" ht="26.25" hidden="false" customHeight="true" outlineLevel="0" collapsed="false">
      <c r="B36" s="877" t="s">
        <v>697</v>
      </c>
      <c r="C36" s="289" t="n">
        <v>2201</v>
      </c>
      <c r="D36" s="928" t="s">
        <v>720</v>
      </c>
      <c r="E36" s="359"/>
      <c r="F36" s="359"/>
      <c r="G36" s="359"/>
      <c r="H36" s="928" t="s">
        <v>721</v>
      </c>
      <c r="I36" s="359"/>
      <c r="J36" s="359"/>
      <c r="K36" s="359"/>
      <c r="L36" s="337"/>
    </row>
    <row r="37" customFormat="false" ht="26.25" hidden="false" customHeight="false" outlineLevel="0" collapsed="false">
      <c r="B37" s="877" t="s">
        <v>698</v>
      </c>
      <c r="C37" s="289" t="n">
        <v>2202</v>
      </c>
      <c r="D37" s="928" t="s">
        <v>720</v>
      </c>
      <c r="E37" s="359"/>
      <c r="F37" s="359"/>
      <c r="G37" s="359"/>
      <c r="H37" s="928" t="s">
        <v>721</v>
      </c>
      <c r="I37" s="359"/>
      <c r="J37" s="359"/>
      <c r="K37" s="359"/>
      <c r="L37" s="337"/>
    </row>
    <row r="38" customFormat="false" ht="26.25" hidden="false" customHeight="false" outlineLevel="0" collapsed="false">
      <c r="B38" s="877" t="s">
        <v>699</v>
      </c>
      <c r="C38" s="289" t="n">
        <v>2203</v>
      </c>
      <c r="D38" s="928" t="s">
        <v>720</v>
      </c>
      <c r="E38" s="359"/>
      <c r="F38" s="359"/>
      <c r="G38" s="359"/>
      <c r="H38" s="928" t="s">
        <v>721</v>
      </c>
      <c r="I38" s="359"/>
      <c r="J38" s="359"/>
      <c r="K38" s="359"/>
      <c r="L38" s="337"/>
    </row>
    <row r="39" customFormat="false" ht="26.25" hidden="false" customHeight="false" outlineLevel="0" collapsed="false">
      <c r="B39" s="877" t="s">
        <v>700</v>
      </c>
      <c r="C39" s="289" t="n">
        <v>2204</v>
      </c>
      <c r="D39" s="928" t="s">
        <v>720</v>
      </c>
      <c r="E39" s="359"/>
      <c r="F39" s="359"/>
      <c r="G39" s="359"/>
      <c r="H39" s="928" t="s">
        <v>721</v>
      </c>
      <c r="I39" s="359"/>
      <c r="J39" s="359"/>
      <c r="K39" s="359"/>
      <c r="L39" s="337"/>
    </row>
    <row r="40" customFormat="false" ht="26.25" hidden="false" customHeight="false" outlineLevel="0" collapsed="false">
      <c r="B40" s="877" t="s">
        <v>701</v>
      </c>
      <c r="C40" s="289" t="n">
        <v>2205</v>
      </c>
      <c r="D40" s="928" t="s">
        <v>720</v>
      </c>
      <c r="E40" s="359"/>
      <c r="F40" s="359"/>
      <c r="G40" s="359"/>
      <c r="H40" s="928" t="s">
        <v>721</v>
      </c>
      <c r="I40" s="359"/>
      <c r="J40" s="359"/>
      <c r="K40" s="359"/>
      <c r="L40" s="337"/>
    </row>
    <row r="41" customFormat="false" ht="26.25" hidden="false" customHeight="false" outlineLevel="0" collapsed="false">
      <c r="B41" s="877" t="s">
        <v>702</v>
      </c>
      <c r="C41" s="289" t="n">
        <v>2206</v>
      </c>
      <c r="D41" s="928" t="s">
        <v>720</v>
      </c>
      <c r="E41" s="359"/>
      <c r="F41" s="359"/>
      <c r="G41" s="359"/>
      <c r="H41" s="928" t="s">
        <v>721</v>
      </c>
      <c r="I41" s="359"/>
      <c r="J41" s="359"/>
      <c r="K41" s="359"/>
      <c r="L41" s="337"/>
    </row>
    <row r="42" customFormat="false" ht="26.25" hidden="false" customHeight="false" outlineLevel="0" collapsed="false">
      <c r="B42" s="965" t="s">
        <v>703</v>
      </c>
      <c r="C42" s="966" t="n">
        <v>3000</v>
      </c>
      <c r="D42" s="984" t="s">
        <v>720</v>
      </c>
      <c r="E42" s="958" t="s">
        <v>704</v>
      </c>
      <c r="F42" s="958" t="s">
        <v>704</v>
      </c>
      <c r="G42" s="958" t="s">
        <v>704</v>
      </c>
      <c r="H42" s="984" t="s">
        <v>721</v>
      </c>
      <c r="I42" s="958" t="s">
        <v>704</v>
      </c>
      <c r="J42" s="958" t="s">
        <v>704</v>
      </c>
      <c r="K42" s="958" t="s">
        <v>704</v>
      </c>
      <c r="L42" s="967" t="s">
        <v>704</v>
      </c>
    </row>
    <row r="43" customFormat="false" ht="26.25" hidden="false" customHeight="false" outlineLevel="0" collapsed="false">
      <c r="B43" s="892" t="s">
        <v>705</v>
      </c>
      <c r="C43" s="289" t="n">
        <v>3100</v>
      </c>
      <c r="D43" s="928" t="s">
        <v>720</v>
      </c>
      <c r="E43" s="359"/>
      <c r="F43" s="359"/>
      <c r="G43" s="359"/>
      <c r="H43" s="928" t="s">
        <v>721</v>
      </c>
      <c r="I43" s="359"/>
      <c r="J43" s="359"/>
      <c r="K43" s="359"/>
      <c r="L43" s="337"/>
    </row>
    <row r="44" customFormat="false" ht="26.25" hidden="false" customHeight="false" outlineLevel="0" collapsed="false">
      <c r="B44" s="892" t="s">
        <v>706</v>
      </c>
      <c r="C44" s="289" t="n">
        <v>3200</v>
      </c>
      <c r="D44" s="928" t="s">
        <v>720</v>
      </c>
      <c r="E44" s="359"/>
      <c r="F44" s="359"/>
      <c r="G44" s="359"/>
      <c r="H44" s="928" t="s">
        <v>721</v>
      </c>
      <c r="I44" s="359"/>
      <c r="J44" s="359"/>
      <c r="K44" s="359"/>
      <c r="L44" s="337"/>
    </row>
    <row r="45" customFormat="false" ht="26.25" hidden="false" customHeight="false" outlineLevel="0" collapsed="false">
      <c r="B45" s="892" t="s">
        <v>707</v>
      </c>
      <c r="C45" s="289" t="n">
        <v>3300</v>
      </c>
      <c r="D45" s="928" t="s">
        <v>720</v>
      </c>
      <c r="E45" s="359"/>
      <c r="F45" s="359"/>
      <c r="G45" s="359"/>
      <c r="H45" s="928" t="s">
        <v>721</v>
      </c>
      <c r="I45" s="359"/>
      <c r="J45" s="359"/>
      <c r="K45" s="359"/>
      <c r="L45" s="337"/>
    </row>
    <row r="46" customFormat="false" ht="26.25" hidden="false" customHeight="false" outlineLevel="0" collapsed="false">
      <c r="B46" s="892" t="s">
        <v>708</v>
      </c>
      <c r="C46" s="289" t="n">
        <v>3400</v>
      </c>
      <c r="D46" s="928" t="s">
        <v>720</v>
      </c>
      <c r="E46" s="359"/>
      <c r="F46" s="359"/>
      <c r="G46" s="359"/>
      <c r="H46" s="928" t="s">
        <v>721</v>
      </c>
      <c r="I46" s="359"/>
      <c r="J46" s="359"/>
      <c r="K46" s="359"/>
      <c r="L46" s="337"/>
    </row>
    <row r="47" customFormat="false" ht="26.25" hidden="false" customHeight="false" outlineLevel="0" collapsed="false">
      <c r="B47" s="892" t="s">
        <v>709</v>
      </c>
      <c r="C47" s="289" t="n">
        <v>3500</v>
      </c>
      <c r="D47" s="928" t="s">
        <v>720</v>
      </c>
      <c r="E47" s="359"/>
      <c r="F47" s="359"/>
      <c r="G47" s="359"/>
      <c r="H47" s="928" t="s">
        <v>721</v>
      </c>
      <c r="I47" s="359"/>
      <c r="J47" s="359"/>
      <c r="K47" s="359"/>
      <c r="L47" s="337"/>
    </row>
    <row r="48" customFormat="false" ht="26.25" hidden="false" customHeight="false" outlineLevel="0" collapsed="false">
      <c r="B48" s="892" t="s">
        <v>710</v>
      </c>
      <c r="C48" s="289" t="n">
        <v>3600</v>
      </c>
      <c r="D48" s="928" t="s">
        <v>720</v>
      </c>
      <c r="E48" s="359"/>
      <c r="F48" s="359"/>
      <c r="G48" s="359"/>
      <c r="H48" s="928" t="s">
        <v>721</v>
      </c>
      <c r="I48" s="359"/>
      <c r="J48" s="359"/>
      <c r="K48" s="359"/>
      <c r="L48" s="337"/>
    </row>
    <row r="49" customFormat="false" ht="26.25" hidden="false" customHeight="false" outlineLevel="0" collapsed="false">
      <c r="B49" s="892" t="s">
        <v>711</v>
      </c>
      <c r="C49" s="289" t="n">
        <v>3700</v>
      </c>
      <c r="D49" s="928" t="s">
        <v>720</v>
      </c>
      <c r="E49" s="359"/>
      <c r="F49" s="359"/>
      <c r="G49" s="359"/>
      <c r="H49" s="928" t="s">
        <v>721</v>
      </c>
      <c r="I49" s="359"/>
      <c r="J49" s="359"/>
      <c r="K49" s="359"/>
      <c r="L49" s="337"/>
    </row>
    <row r="50" customFormat="false" ht="26.25" hidden="false" customHeight="false" outlineLevel="0" collapsed="false">
      <c r="B50" s="892" t="s">
        <v>712</v>
      </c>
      <c r="C50" s="289" t="n">
        <v>3800</v>
      </c>
      <c r="D50" s="928" t="s">
        <v>720</v>
      </c>
      <c r="E50" s="359"/>
      <c r="F50" s="359"/>
      <c r="G50" s="359"/>
      <c r="H50" s="928" t="s">
        <v>721</v>
      </c>
      <c r="I50" s="359"/>
      <c r="J50" s="359"/>
      <c r="K50" s="359"/>
      <c r="L50" s="337"/>
    </row>
    <row r="51" customFormat="false" ht="39" hidden="false" customHeight="false" outlineLevel="0" collapsed="false">
      <c r="B51" s="892" t="s">
        <v>713</v>
      </c>
      <c r="C51" s="289" t="n">
        <v>3900</v>
      </c>
      <c r="D51" s="928" t="s">
        <v>720</v>
      </c>
      <c r="E51" s="359"/>
      <c r="F51" s="359"/>
      <c r="G51" s="359"/>
      <c r="H51" s="928" t="s">
        <v>721</v>
      </c>
      <c r="I51" s="359"/>
      <c r="J51" s="359"/>
      <c r="K51" s="359"/>
      <c r="L51" s="337"/>
    </row>
    <row r="52" customFormat="false" ht="27" hidden="false" customHeight="false" outlineLevel="0" collapsed="false">
      <c r="B52" s="296" t="s">
        <v>203</v>
      </c>
      <c r="C52" s="897" t="n">
        <v>9000</v>
      </c>
      <c r="D52" s="928" t="s">
        <v>720</v>
      </c>
      <c r="E52" s="898" t="s">
        <v>404</v>
      </c>
      <c r="F52" s="898" t="s">
        <v>404</v>
      </c>
      <c r="G52" s="898" t="s">
        <v>404</v>
      </c>
      <c r="H52" s="928" t="s">
        <v>721</v>
      </c>
      <c r="I52" s="898" t="s">
        <v>404</v>
      </c>
      <c r="J52" s="898" t="s">
        <v>404</v>
      </c>
      <c r="K52" s="898" t="s">
        <v>404</v>
      </c>
      <c r="L52" s="973" t="s">
        <v>404</v>
      </c>
    </row>
    <row r="53" customFormat="false" ht="15" hidden="false" customHeight="false" outlineLevel="0" collapsed="false">
      <c r="B53" s="275"/>
    </row>
    <row r="54" customFormat="false" ht="15.75" hidden="false" customHeight="true" outlineLevel="0" collapsed="false">
      <c r="B54" s="301" t="s">
        <v>723</v>
      </c>
      <c r="C54" s="301"/>
      <c r="D54" s="301"/>
      <c r="E54" s="301"/>
      <c r="F54" s="301"/>
      <c r="G54" s="301"/>
      <c r="H54" s="301"/>
      <c r="I54" s="301"/>
      <c r="J54" s="301"/>
      <c r="K54" s="301"/>
      <c r="L54" s="301"/>
    </row>
    <row r="58" customFormat="false" ht="15" hidden="false" customHeight="false" outlineLevel="0" collapsed="false">
      <c r="B58" s="985"/>
    </row>
  </sheetData>
  <mergeCells count="21">
    <mergeCell ref="B1:L2"/>
    <mergeCell ref="B3:B7"/>
    <mergeCell ref="C3:C7"/>
    <mergeCell ref="D3:G4"/>
    <mergeCell ref="H3:L4"/>
    <mergeCell ref="N3:Q8"/>
    <mergeCell ref="D5:D7"/>
    <mergeCell ref="E5:G5"/>
    <mergeCell ref="H5:H7"/>
    <mergeCell ref="I5:L5"/>
    <mergeCell ref="E6:E7"/>
    <mergeCell ref="F6:F7"/>
    <mergeCell ref="G6:G7"/>
    <mergeCell ref="I6:I7"/>
    <mergeCell ref="J6:J7"/>
    <mergeCell ref="K6:K7"/>
    <mergeCell ref="L6:L7"/>
    <mergeCell ref="N10:Q15"/>
    <mergeCell ref="N17:Q23"/>
    <mergeCell ref="N25:Q30"/>
    <mergeCell ref="B54:L54"/>
  </mergeCells>
  <printOptions headings="false" gridLines="false" gridLinesSet="true" horizontalCentered="false" verticalCentered="false"/>
  <pageMargins left="0.39375" right="0.39375" top="0.747916666666667" bottom="0.747916666666667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AF54"/>
  <sheetViews>
    <sheetView showFormulas="false" showGridLines="true" showRowColHeaders="true" showZeros="true" rightToLeft="false" tabSelected="false" showOutlineSymbols="true" defaultGridColor="true" view="normal" topLeftCell="A44" colorId="64" zoomScale="100" zoomScaleNormal="100" zoomScalePageLayoutView="100" workbookViewId="0">
      <selection pane="topLeft" activeCell="B1" activeCellId="0" sqref="B1"/>
    </sheetView>
  </sheetViews>
  <sheetFormatPr defaultColWidth="9.1484375" defaultRowHeight="15" zeroHeight="false" outlineLevelRow="0" outlineLevelCol="0"/>
  <cols>
    <col collapsed="false" customWidth="true" hidden="false" outlineLevel="0" max="1" min="1" style="222" width="0.71"/>
    <col collapsed="false" customWidth="true" hidden="false" outlineLevel="0" max="2" min="2" style="851" width="25.85"/>
    <col collapsed="false" customWidth="true" hidden="false" outlineLevel="0" max="3" min="3" style="249" width="5.71"/>
    <col collapsed="false" customWidth="true" hidden="false" outlineLevel="0" max="4" min="4" style="249" width="7.42"/>
    <col collapsed="false" customWidth="true" hidden="false" outlineLevel="0" max="5" min="5" style="249" width="6.29"/>
    <col collapsed="false" customWidth="true" hidden="false" outlineLevel="0" max="6" min="6" style="249" width="7.42"/>
    <col collapsed="false" customWidth="true" hidden="false" outlineLevel="0" max="7" min="7" style="249" width="6.29"/>
    <col collapsed="false" customWidth="true" hidden="false" outlineLevel="0" max="8" min="8" style="249" width="7.42"/>
    <col collapsed="false" customWidth="true" hidden="false" outlineLevel="0" max="9" min="9" style="249" width="6.29"/>
    <col collapsed="false" customWidth="true" hidden="false" outlineLevel="0" max="10" min="10" style="249" width="7.42"/>
    <col collapsed="false" customWidth="true" hidden="false" outlineLevel="0" max="11" min="11" style="249" width="6.29"/>
    <col collapsed="false" customWidth="true" hidden="false" outlineLevel="0" max="12" min="12" style="249" width="7.42"/>
    <col collapsed="false" customWidth="true" hidden="false" outlineLevel="0" max="13" min="13" style="249" width="6.29"/>
    <col collapsed="false" customWidth="true" hidden="false" outlineLevel="0" max="14" min="14" style="249" width="7.42"/>
    <col collapsed="false" customWidth="true" hidden="false" outlineLevel="0" max="15" min="15" style="249" width="6.29"/>
    <col collapsed="false" customWidth="true" hidden="false" outlineLevel="0" max="16" min="16" style="249" width="7.42"/>
    <col collapsed="false" customWidth="true" hidden="false" outlineLevel="0" max="17" min="17" style="249" width="6.29"/>
    <col collapsed="false" customWidth="true" hidden="false" outlineLevel="0" max="18" min="18" style="249" width="7.42"/>
    <col collapsed="false" customWidth="true" hidden="false" outlineLevel="0" max="19" min="19" style="249" width="6.29"/>
    <col collapsed="false" customWidth="true" hidden="false" outlineLevel="0" max="20" min="20" style="249" width="7.42"/>
    <col collapsed="false" customWidth="true" hidden="false" outlineLevel="0" max="21" min="21" style="249" width="6.29"/>
    <col collapsed="false" customWidth="true" hidden="false" outlineLevel="0" max="22" min="22" style="249" width="7.42"/>
    <col collapsed="false" customWidth="true" hidden="false" outlineLevel="0" max="23" min="23" style="249" width="6.29"/>
    <col collapsed="false" customWidth="true" hidden="false" outlineLevel="0" max="24" min="24" style="249" width="7.42"/>
    <col collapsed="false" customWidth="true" hidden="false" outlineLevel="0" max="25" min="25" style="249" width="6.29"/>
    <col collapsed="false" customWidth="true" hidden="false" outlineLevel="0" max="26" min="26" style="249" width="7.42"/>
    <col collapsed="false" customWidth="true" hidden="false" outlineLevel="0" max="27" min="27" style="249" width="6.29"/>
    <col collapsed="false" customWidth="true" hidden="false" outlineLevel="0" max="28" min="28" style="222" width="9.42"/>
    <col collapsed="false" customWidth="true" hidden="false" outlineLevel="0" max="32" min="29" style="1" width="8.86"/>
    <col collapsed="false" customWidth="false" hidden="false" outlineLevel="0" max="16384" min="33" style="222" width="9.14"/>
  </cols>
  <sheetData>
    <row r="1" customFormat="false" ht="15" hidden="false" customHeight="false" outlineLevel="0" collapsed="false">
      <c r="B1" s="986" t="s">
        <v>724</v>
      </c>
      <c r="C1" s="986"/>
      <c r="D1" s="986"/>
      <c r="E1" s="986"/>
      <c r="F1" s="986"/>
      <c r="G1" s="986"/>
      <c r="H1" s="986"/>
      <c r="I1" s="986"/>
      <c r="J1" s="986"/>
      <c r="K1" s="986"/>
      <c r="L1" s="986"/>
      <c r="M1" s="986"/>
      <c r="N1" s="986"/>
      <c r="O1" s="986"/>
      <c r="P1" s="986"/>
      <c r="Q1" s="986"/>
      <c r="R1" s="986"/>
      <c r="S1" s="986"/>
      <c r="T1" s="986"/>
      <c r="U1" s="986"/>
      <c r="V1" s="986"/>
      <c r="W1" s="986"/>
      <c r="X1" s="986"/>
      <c r="Y1" s="986"/>
      <c r="Z1" s="986"/>
      <c r="AA1" s="986"/>
    </row>
    <row r="2" customFormat="false" ht="13.5" hidden="false" customHeight="true" outlineLevel="0" collapsed="false">
      <c r="B2" s="986"/>
      <c r="C2" s="986"/>
      <c r="D2" s="986"/>
      <c r="E2" s="986"/>
      <c r="F2" s="986"/>
      <c r="G2" s="986"/>
      <c r="H2" s="986"/>
      <c r="I2" s="986"/>
      <c r="J2" s="986"/>
      <c r="K2" s="986"/>
      <c r="L2" s="986"/>
      <c r="M2" s="986"/>
      <c r="N2" s="986"/>
      <c r="O2" s="986"/>
      <c r="P2" s="986"/>
      <c r="Q2" s="986"/>
      <c r="R2" s="986"/>
      <c r="S2" s="986"/>
      <c r="T2" s="986"/>
      <c r="U2" s="986"/>
      <c r="V2" s="986"/>
      <c r="W2" s="986"/>
      <c r="X2" s="986"/>
      <c r="Y2" s="986"/>
      <c r="Z2" s="986"/>
      <c r="AA2" s="986"/>
      <c r="AC2" s="4" t="s">
        <v>2</v>
      </c>
      <c r="AD2" s="5"/>
      <c r="AE2" s="5"/>
      <c r="AF2" s="5"/>
    </row>
    <row r="3" customFormat="false" ht="17.25" hidden="false" customHeight="true" outlineLevel="0" collapsed="false">
      <c r="B3" s="987" t="s">
        <v>20</v>
      </c>
      <c r="C3" s="988" t="s">
        <v>225</v>
      </c>
      <c r="D3" s="988" t="s">
        <v>725</v>
      </c>
      <c r="E3" s="988"/>
      <c r="F3" s="988"/>
      <c r="G3" s="988"/>
      <c r="H3" s="988"/>
      <c r="I3" s="988"/>
      <c r="J3" s="988"/>
      <c r="K3" s="988"/>
      <c r="L3" s="989" t="s">
        <v>726</v>
      </c>
      <c r="M3" s="989"/>
      <c r="N3" s="989"/>
      <c r="O3" s="989"/>
      <c r="P3" s="989"/>
      <c r="Q3" s="989"/>
      <c r="R3" s="989"/>
      <c r="S3" s="989"/>
      <c r="T3" s="989"/>
      <c r="U3" s="989"/>
      <c r="V3" s="989"/>
      <c r="W3" s="989"/>
      <c r="X3" s="989"/>
      <c r="Y3" s="989"/>
      <c r="Z3" s="989"/>
      <c r="AA3" s="989"/>
      <c r="AC3" s="11" t="s">
        <v>4</v>
      </c>
      <c r="AD3" s="11"/>
      <c r="AE3" s="11"/>
      <c r="AF3" s="11"/>
    </row>
    <row r="4" customFormat="false" ht="17.25" hidden="false" customHeight="true" outlineLevel="0" collapsed="false">
      <c r="B4" s="987"/>
      <c r="C4" s="988"/>
      <c r="D4" s="988"/>
      <c r="E4" s="988"/>
      <c r="F4" s="988"/>
      <c r="G4" s="988"/>
      <c r="H4" s="988"/>
      <c r="I4" s="988"/>
      <c r="J4" s="988"/>
      <c r="K4" s="988"/>
      <c r="L4" s="988" t="s">
        <v>727</v>
      </c>
      <c r="M4" s="988"/>
      <c r="N4" s="988"/>
      <c r="O4" s="988"/>
      <c r="P4" s="988"/>
      <c r="Q4" s="988"/>
      <c r="R4" s="988"/>
      <c r="S4" s="988"/>
      <c r="T4" s="989" t="s">
        <v>728</v>
      </c>
      <c r="U4" s="989"/>
      <c r="V4" s="989"/>
      <c r="W4" s="989"/>
      <c r="X4" s="989"/>
      <c r="Y4" s="989"/>
      <c r="Z4" s="989"/>
      <c r="AA4" s="989"/>
      <c r="AC4" s="11"/>
      <c r="AD4" s="11"/>
      <c r="AE4" s="11"/>
      <c r="AF4" s="11"/>
    </row>
    <row r="5" customFormat="false" ht="12.75" hidden="false" customHeight="true" outlineLevel="0" collapsed="false">
      <c r="B5" s="987"/>
      <c r="C5" s="988"/>
      <c r="D5" s="988" t="s">
        <v>231</v>
      </c>
      <c r="E5" s="988"/>
      <c r="F5" s="990" t="s">
        <v>122</v>
      </c>
      <c r="G5" s="990"/>
      <c r="H5" s="990"/>
      <c r="I5" s="990"/>
      <c r="J5" s="990"/>
      <c r="K5" s="990"/>
      <c r="L5" s="988" t="s">
        <v>231</v>
      </c>
      <c r="M5" s="988"/>
      <c r="N5" s="990" t="s">
        <v>122</v>
      </c>
      <c r="O5" s="990"/>
      <c r="P5" s="990"/>
      <c r="Q5" s="990"/>
      <c r="R5" s="990"/>
      <c r="S5" s="990"/>
      <c r="T5" s="988" t="s">
        <v>231</v>
      </c>
      <c r="U5" s="988"/>
      <c r="V5" s="991" t="s">
        <v>122</v>
      </c>
      <c r="W5" s="991"/>
      <c r="X5" s="991"/>
      <c r="Y5" s="991"/>
      <c r="Z5" s="991"/>
      <c r="AA5" s="991"/>
      <c r="AC5" s="11"/>
      <c r="AD5" s="11"/>
      <c r="AE5" s="11"/>
      <c r="AF5" s="11"/>
    </row>
    <row r="6" customFormat="false" ht="39" hidden="false" customHeight="true" outlineLevel="0" collapsed="false">
      <c r="B6" s="987"/>
      <c r="C6" s="988"/>
      <c r="D6" s="988"/>
      <c r="E6" s="988"/>
      <c r="F6" s="988" t="s">
        <v>729</v>
      </c>
      <c r="G6" s="988"/>
      <c r="H6" s="988" t="s">
        <v>730</v>
      </c>
      <c r="I6" s="988"/>
      <c r="J6" s="988" t="s">
        <v>731</v>
      </c>
      <c r="K6" s="988"/>
      <c r="L6" s="988"/>
      <c r="M6" s="988"/>
      <c r="N6" s="988" t="s">
        <v>729</v>
      </c>
      <c r="O6" s="988"/>
      <c r="P6" s="988" t="s">
        <v>730</v>
      </c>
      <c r="Q6" s="988"/>
      <c r="R6" s="988" t="s">
        <v>731</v>
      </c>
      <c r="S6" s="988"/>
      <c r="T6" s="988"/>
      <c r="U6" s="988"/>
      <c r="V6" s="988" t="s">
        <v>729</v>
      </c>
      <c r="W6" s="988"/>
      <c r="X6" s="988" t="s">
        <v>730</v>
      </c>
      <c r="Y6" s="988"/>
      <c r="Z6" s="989" t="s">
        <v>731</v>
      </c>
      <c r="AA6" s="989"/>
      <c r="AC6" s="11"/>
      <c r="AD6" s="11"/>
      <c r="AE6" s="11"/>
      <c r="AF6" s="11"/>
    </row>
    <row r="7" customFormat="false" ht="38.25" hidden="false" customHeight="true" outlineLevel="0" collapsed="false">
      <c r="B7" s="987"/>
      <c r="C7" s="988"/>
      <c r="D7" s="988" t="s">
        <v>663</v>
      </c>
      <c r="E7" s="988" t="s">
        <v>664</v>
      </c>
      <c r="F7" s="988" t="s">
        <v>663</v>
      </c>
      <c r="G7" s="988" t="s">
        <v>664</v>
      </c>
      <c r="H7" s="988" t="s">
        <v>663</v>
      </c>
      <c r="I7" s="988" t="s">
        <v>664</v>
      </c>
      <c r="J7" s="988" t="s">
        <v>663</v>
      </c>
      <c r="K7" s="988" t="s">
        <v>664</v>
      </c>
      <c r="L7" s="988" t="s">
        <v>663</v>
      </c>
      <c r="M7" s="988" t="s">
        <v>664</v>
      </c>
      <c r="N7" s="988" t="s">
        <v>663</v>
      </c>
      <c r="O7" s="988" t="s">
        <v>664</v>
      </c>
      <c r="P7" s="988" t="s">
        <v>663</v>
      </c>
      <c r="Q7" s="988" t="s">
        <v>664</v>
      </c>
      <c r="R7" s="988" t="s">
        <v>663</v>
      </c>
      <c r="S7" s="988" t="s">
        <v>664</v>
      </c>
      <c r="T7" s="988" t="s">
        <v>663</v>
      </c>
      <c r="U7" s="988" t="s">
        <v>664</v>
      </c>
      <c r="V7" s="988" t="s">
        <v>663</v>
      </c>
      <c r="W7" s="988" t="s">
        <v>664</v>
      </c>
      <c r="X7" s="988" t="s">
        <v>663</v>
      </c>
      <c r="Y7" s="988" t="s">
        <v>664</v>
      </c>
      <c r="Z7" s="988" t="s">
        <v>663</v>
      </c>
      <c r="AA7" s="989" t="s">
        <v>664</v>
      </c>
      <c r="AC7" s="11"/>
      <c r="AD7" s="11"/>
      <c r="AE7" s="11"/>
      <c r="AF7" s="11"/>
    </row>
    <row r="8" customFormat="false" ht="13.5" hidden="false" customHeight="false" outlineLevel="0" collapsed="false">
      <c r="B8" s="980" t="n">
        <v>1</v>
      </c>
      <c r="C8" s="940" t="n">
        <v>2</v>
      </c>
      <c r="D8" s="992" t="n">
        <v>3</v>
      </c>
      <c r="E8" s="940" t="n">
        <v>4</v>
      </c>
      <c r="F8" s="940" t="n">
        <v>5</v>
      </c>
      <c r="G8" s="940" t="n">
        <v>6</v>
      </c>
      <c r="H8" s="940" t="n">
        <v>7</v>
      </c>
      <c r="I8" s="940" t="n">
        <v>8</v>
      </c>
      <c r="J8" s="940" t="n">
        <v>9</v>
      </c>
      <c r="K8" s="940" t="n">
        <v>10</v>
      </c>
      <c r="L8" s="993" t="n">
        <v>11</v>
      </c>
      <c r="M8" s="993" t="n">
        <v>12</v>
      </c>
      <c r="N8" s="993" t="n">
        <f aca="false">M8+1</f>
        <v>13</v>
      </c>
      <c r="O8" s="993" t="n">
        <f aca="false">N8+1</f>
        <v>14</v>
      </c>
      <c r="P8" s="993" t="n">
        <f aca="false">O8+1</f>
        <v>15</v>
      </c>
      <c r="Q8" s="993" t="n">
        <f aca="false">P8+1</f>
        <v>16</v>
      </c>
      <c r="R8" s="993" t="n">
        <f aca="false">Q8+1</f>
        <v>17</v>
      </c>
      <c r="S8" s="993" t="n">
        <f aca="false">R8+1</f>
        <v>18</v>
      </c>
      <c r="T8" s="993" t="n">
        <f aca="false">S8+1</f>
        <v>19</v>
      </c>
      <c r="U8" s="993" t="n">
        <f aca="false">T8+1</f>
        <v>20</v>
      </c>
      <c r="V8" s="993" t="n">
        <f aca="false">U8+1</f>
        <v>21</v>
      </c>
      <c r="W8" s="993" t="n">
        <f aca="false">V8+1</f>
        <v>22</v>
      </c>
      <c r="X8" s="993" t="n">
        <f aca="false">W8+1</f>
        <v>23</v>
      </c>
      <c r="Y8" s="993" t="n">
        <f aca="false">X8+1</f>
        <v>24</v>
      </c>
      <c r="Z8" s="993" t="n">
        <f aca="false">Y8+1</f>
        <v>25</v>
      </c>
      <c r="AA8" s="994" t="n">
        <f aca="false">Z8+1</f>
        <v>26</v>
      </c>
      <c r="AC8" s="11"/>
      <c r="AD8" s="11"/>
      <c r="AE8" s="11"/>
      <c r="AF8" s="11"/>
    </row>
    <row r="9" customFormat="false" ht="77.25" hidden="false" customHeight="false" outlineLevel="0" collapsed="false">
      <c r="B9" s="995" t="s">
        <v>665</v>
      </c>
      <c r="C9" s="996" t="n">
        <v>1000</v>
      </c>
      <c r="D9" s="997" t="s">
        <v>666</v>
      </c>
      <c r="E9" s="997" t="s">
        <v>667</v>
      </c>
      <c r="F9" s="944" t="s">
        <v>668</v>
      </c>
      <c r="G9" s="944" t="s">
        <v>668</v>
      </c>
      <c r="H9" s="944" t="s">
        <v>668</v>
      </c>
      <c r="I9" s="944" t="s">
        <v>668</v>
      </c>
      <c r="J9" s="944" t="s">
        <v>668</v>
      </c>
      <c r="K9" s="944" t="s">
        <v>668</v>
      </c>
      <c r="L9" s="997" t="s">
        <v>732</v>
      </c>
      <c r="M9" s="997" t="s">
        <v>733</v>
      </c>
      <c r="N9" s="944" t="s">
        <v>668</v>
      </c>
      <c r="O9" s="944" t="s">
        <v>668</v>
      </c>
      <c r="P9" s="944" t="s">
        <v>668</v>
      </c>
      <c r="Q9" s="944" t="s">
        <v>668</v>
      </c>
      <c r="R9" s="944" t="s">
        <v>668</v>
      </c>
      <c r="S9" s="944" t="s">
        <v>668</v>
      </c>
      <c r="T9" s="997" t="s">
        <v>734</v>
      </c>
      <c r="U9" s="997" t="s">
        <v>735</v>
      </c>
      <c r="V9" s="944" t="s">
        <v>668</v>
      </c>
      <c r="W9" s="944" t="s">
        <v>668</v>
      </c>
      <c r="X9" s="944" t="s">
        <v>668</v>
      </c>
      <c r="Y9" s="944" t="s">
        <v>668</v>
      </c>
      <c r="Z9" s="944" t="s">
        <v>668</v>
      </c>
      <c r="AA9" s="944" t="s">
        <v>668</v>
      </c>
      <c r="AC9" s="5"/>
      <c r="AD9" s="5"/>
      <c r="AE9" s="5"/>
      <c r="AF9" s="5"/>
    </row>
    <row r="10" customFormat="false" ht="60" hidden="false" customHeight="false" outlineLevel="0" collapsed="false">
      <c r="B10" s="998" t="s">
        <v>669</v>
      </c>
      <c r="C10" s="999" t="n">
        <v>1100</v>
      </c>
      <c r="D10" s="361" t="s">
        <v>666</v>
      </c>
      <c r="E10" s="1000" t="s">
        <v>667</v>
      </c>
      <c r="F10" s="947" t="s">
        <v>670</v>
      </c>
      <c r="G10" s="947" t="s">
        <v>670</v>
      </c>
      <c r="H10" s="947" t="s">
        <v>670</v>
      </c>
      <c r="I10" s="947" t="s">
        <v>670</v>
      </c>
      <c r="J10" s="947" t="s">
        <v>670</v>
      </c>
      <c r="K10" s="947" t="s">
        <v>670</v>
      </c>
      <c r="L10" s="361" t="s">
        <v>732</v>
      </c>
      <c r="M10" s="1000" t="s">
        <v>733</v>
      </c>
      <c r="N10" s="947" t="s">
        <v>670</v>
      </c>
      <c r="O10" s="947" t="s">
        <v>670</v>
      </c>
      <c r="P10" s="947" t="s">
        <v>670</v>
      </c>
      <c r="Q10" s="947" t="s">
        <v>670</v>
      </c>
      <c r="R10" s="947" t="s">
        <v>670</v>
      </c>
      <c r="S10" s="947" t="s">
        <v>670</v>
      </c>
      <c r="T10" s="361" t="s">
        <v>734</v>
      </c>
      <c r="U10" s="1000" t="s">
        <v>735</v>
      </c>
      <c r="V10" s="947" t="s">
        <v>670</v>
      </c>
      <c r="W10" s="947" t="s">
        <v>670</v>
      </c>
      <c r="X10" s="947" t="s">
        <v>670</v>
      </c>
      <c r="Y10" s="947" t="s">
        <v>670</v>
      </c>
      <c r="Z10" s="947" t="s">
        <v>670</v>
      </c>
      <c r="AA10" s="947" t="s">
        <v>670</v>
      </c>
      <c r="AC10" s="29" t="s">
        <v>18</v>
      </c>
      <c r="AD10" s="29"/>
      <c r="AE10" s="29"/>
      <c r="AF10" s="29"/>
    </row>
    <row r="11" customFormat="false" ht="47.25" hidden="false" customHeight="true" outlineLevel="0" collapsed="false">
      <c r="B11" s="1001" t="s">
        <v>736</v>
      </c>
      <c r="C11" s="999" t="n">
        <v>1101</v>
      </c>
      <c r="D11" s="361" t="s">
        <v>666</v>
      </c>
      <c r="E11" s="1000" t="s">
        <v>667</v>
      </c>
      <c r="F11" s="1002"/>
      <c r="G11" s="1003"/>
      <c r="H11" s="1003"/>
      <c r="I11" s="1003"/>
      <c r="J11" s="1003"/>
      <c r="K11" s="1003"/>
      <c r="L11" s="361" t="s">
        <v>732</v>
      </c>
      <c r="M11" s="1000" t="s">
        <v>733</v>
      </c>
      <c r="N11" s="1004"/>
      <c r="O11" s="1004"/>
      <c r="P11" s="1004"/>
      <c r="Q11" s="1004"/>
      <c r="R11" s="1004"/>
      <c r="S11" s="1004"/>
      <c r="T11" s="361" t="s">
        <v>734</v>
      </c>
      <c r="U11" s="1000" t="s">
        <v>735</v>
      </c>
      <c r="V11" s="1004"/>
      <c r="W11" s="1004"/>
      <c r="X11" s="1004"/>
      <c r="Y11" s="1004"/>
      <c r="Z11" s="1004"/>
      <c r="AA11" s="1004"/>
      <c r="AC11" s="29"/>
      <c r="AD11" s="29"/>
      <c r="AE11" s="29"/>
      <c r="AF11" s="29"/>
    </row>
    <row r="12" customFormat="false" ht="35.25" hidden="false" customHeight="true" outlineLevel="0" collapsed="false">
      <c r="B12" s="1001" t="s">
        <v>672</v>
      </c>
      <c r="C12" s="999" t="n">
        <v>1102</v>
      </c>
      <c r="D12" s="361" t="s">
        <v>666</v>
      </c>
      <c r="E12" s="1000" t="s">
        <v>667</v>
      </c>
      <c r="F12" s="1002"/>
      <c r="G12" s="1003"/>
      <c r="H12" s="1003"/>
      <c r="I12" s="1003"/>
      <c r="J12" s="1003"/>
      <c r="K12" s="1003"/>
      <c r="L12" s="361" t="s">
        <v>732</v>
      </c>
      <c r="M12" s="1000" t="s">
        <v>733</v>
      </c>
      <c r="N12" s="1004"/>
      <c r="O12" s="1004"/>
      <c r="P12" s="1004"/>
      <c r="Q12" s="1004"/>
      <c r="R12" s="1004"/>
      <c r="S12" s="1004"/>
      <c r="T12" s="361" t="s">
        <v>734</v>
      </c>
      <c r="U12" s="1000" t="s">
        <v>735</v>
      </c>
      <c r="V12" s="1004"/>
      <c r="W12" s="1004"/>
      <c r="X12" s="1004"/>
      <c r="Y12" s="1004"/>
      <c r="Z12" s="1004"/>
      <c r="AA12" s="1004"/>
      <c r="AC12" s="29"/>
      <c r="AD12" s="29"/>
      <c r="AE12" s="29"/>
      <c r="AF12" s="29"/>
    </row>
    <row r="13" customFormat="false" ht="46.5" hidden="false" customHeight="true" outlineLevel="0" collapsed="false">
      <c r="B13" s="1001" t="s">
        <v>673</v>
      </c>
      <c r="C13" s="999" t="n">
        <v>1103</v>
      </c>
      <c r="D13" s="361" t="s">
        <v>666</v>
      </c>
      <c r="E13" s="1000" t="s">
        <v>667</v>
      </c>
      <c r="F13" s="1002"/>
      <c r="G13" s="1003"/>
      <c r="H13" s="1003"/>
      <c r="I13" s="1003"/>
      <c r="J13" s="1003"/>
      <c r="K13" s="1003"/>
      <c r="L13" s="361" t="s">
        <v>732</v>
      </c>
      <c r="M13" s="1000" t="s">
        <v>733</v>
      </c>
      <c r="N13" s="1004"/>
      <c r="O13" s="1004"/>
      <c r="P13" s="1004"/>
      <c r="Q13" s="1004"/>
      <c r="R13" s="1004"/>
      <c r="S13" s="1004"/>
      <c r="T13" s="361" t="s">
        <v>734</v>
      </c>
      <c r="U13" s="1000" t="s">
        <v>735</v>
      </c>
      <c r="V13" s="1004"/>
      <c r="W13" s="1004"/>
      <c r="X13" s="1004"/>
      <c r="Y13" s="1004"/>
      <c r="Z13" s="1004"/>
      <c r="AA13" s="1004"/>
      <c r="AC13" s="29"/>
      <c r="AD13" s="29"/>
      <c r="AE13" s="29"/>
      <c r="AF13" s="29"/>
    </row>
    <row r="14" customFormat="false" ht="45.75" hidden="false" customHeight="true" outlineLevel="0" collapsed="false">
      <c r="B14" s="1001" t="s">
        <v>674</v>
      </c>
      <c r="C14" s="999" t="n">
        <v>1104</v>
      </c>
      <c r="D14" s="361" t="s">
        <v>666</v>
      </c>
      <c r="E14" s="1000" t="s">
        <v>667</v>
      </c>
      <c r="F14" s="1002"/>
      <c r="G14" s="1003"/>
      <c r="H14" s="1003"/>
      <c r="I14" s="1003"/>
      <c r="J14" s="1003"/>
      <c r="K14" s="1003"/>
      <c r="L14" s="361" t="s">
        <v>732</v>
      </c>
      <c r="M14" s="1000" t="s">
        <v>733</v>
      </c>
      <c r="N14" s="1004"/>
      <c r="O14" s="1004"/>
      <c r="P14" s="1004"/>
      <c r="Q14" s="1004"/>
      <c r="R14" s="1004"/>
      <c r="S14" s="1004"/>
      <c r="T14" s="361" t="s">
        <v>734</v>
      </c>
      <c r="U14" s="1000" t="s">
        <v>735</v>
      </c>
      <c r="V14" s="1004"/>
      <c r="W14" s="1004"/>
      <c r="X14" s="1004"/>
      <c r="Y14" s="1004"/>
      <c r="Z14" s="1004"/>
      <c r="AA14" s="1004"/>
      <c r="AC14" s="29"/>
      <c r="AD14" s="29"/>
      <c r="AE14" s="29"/>
      <c r="AF14" s="29"/>
    </row>
    <row r="15" customFormat="false" ht="46.5" hidden="false" customHeight="true" outlineLevel="0" collapsed="false">
      <c r="B15" s="1001" t="s">
        <v>675</v>
      </c>
      <c r="C15" s="999" t="n">
        <v>1105</v>
      </c>
      <c r="D15" s="361" t="s">
        <v>666</v>
      </c>
      <c r="E15" s="1000" t="s">
        <v>667</v>
      </c>
      <c r="F15" s="1002"/>
      <c r="G15" s="1003"/>
      <c r="H15" s="1003"/>
      <c r="I15" s="1003"/>
      <c r="J15" s="1003"/>
      <c r="K15" s="1003"/>
      <c r="L15" s="361" t="s">
        <v>732</v>
      </c>
      <c r="M15" s="1000" t="s">
        <v>733</v>
      </c>
      <c r="N15" s="1004"/>
      <c r="O15" s="1004"/>
      <c r="P15" s="1004"/>
      <c r="Q15" s="1004"/>
      <c r="R15" s="1004"/>
      <c r="S15" s="1004"/>
      <c r="T15" s="361" t="s">
        <v>734</v>
      </c>
      <c r="U15" s="1000" t="s">
        <v>735</v>
      </c>
      <c r="V15" s="1004"/>
      <c r="W15" s="1004"/>
      <c r="X15" s="1004"/>
      <c r="Y15" s="1004"/>
      <c r="Z15" s="1004"/>
      <c r="AA15" s="1004"/>
      <c r="AC15" s="29"/>
      <c r="AD15" s="29"/>
      <c r="AE15" s="29"/>
      <c r="AF15" s="29"/>
    </row>
    <row r="16" customFormat="false" ht="47.25" hidden="false" customHeight="true" outlineLevel="0" collapsed="false">
      <c r="B16" s="1001" t="s">
        <v>676</v>
      </c>
      <c r="C16" s="999" t="n">
        <v>1106</v>
      </c>
      <c r="D16" s="361" t="s">
        <v>666</v>
      </c>
      <c r="E16" s="1000" t="s">
        <v>667</v>
      </c>
      <c r="F16" s="1002"/>
      <c r="G16" s="1003"/>
      <c r="H16" s="1003"/>
      <c r="I16" s="1003"/>
      <c r="J16" s="1003"/>
      <c r="K16" s="1003"/>
      <c r="L16" s="361" t="s">
        <v>732</v>
      </c>
      <c r="M16" s="1000" t="s">
        <v>733</v>
      </c>
      <c r="N16" s="1004"/>
      <c r="O16" s="1004"/>
      <c r="P16" s="1004"/>
      <c r="Q16" s="1004"/>
      <c r="R16" s="1004"/>
      <c r="S16" s="1004"/>
      <c r="T16" s="361" t="s">
        <v>734</v>
      </c>
      <c r="U16" s="1000" t="s">
        <v>735</v>
      </c>
      <c r="V16" s="1004"/>
      <c r="W16" s="1004"/>
      <c r="X16" s="1004"/>
      <c r="Y16" s="1004"/>
      <c r="Z16" s="1004"/>
      <c r="AA16" s="1004"/>
      <c r="AC16" s="5"/>
      <c r="AD16" s="5"/>
      <c r="AE16" s="5"/>
      <c r="AF16" s="5"/>
    </row>
    <row r="17" customFormat="false" ht="24" hidden="false" customHeight="true" outlineLevel="0" collapsed="false">
      <c r="B17" s="1001" t="s">
        <v>677</v>
      </c>
      <c r="C17" s="999" t="n">
        <v>1107</v>
      </c>
      <c r="D17" s="361" t="s">
        <v>666</v>
      </c>
      <c r="E17" s="1000" t="s">
        <v>667</v>
      </c>
      <c r="F17" s="1002"/>
      <c r="G17" s="1003"/>
      <c r="H17" s="1003"/>
      <c r="I17" s="1003"/>
      <c r="J17" s="1003"/>
      <c r="K17" s="1003"/>
      <c r="L17" s="361" t="s">
        <v>732</v>
      </c>
      <c r="M17" s="1000" t="s">
        <v>733</v>
      </c>
      <c r="N17" s="1004"/>
      <c r="O17" s="1004"/>
      <c r="P17" s="1004"/>
      <c r="Q17" s="1004"/>
      <c r="R17" s="1004"/>
      <c r="S17" s="1004"/>
      <c r="T17" s="361" t="s">
        <v>734</v>
      </c>
      <c r="U17" s="1000" t="s">
        <v>735</v>
      </c>
      <c r="V17" s="1004"/>
      <c r="W17" s="1004"/>
      <c r="X17" s="1004"/>
      <c r="Y17" s="1004"/>
      <c r="Z17" s="1004"/>
      <c r="AA17" s="1004"/>
      <c r="AC17" s="40" t="s">
        <v>31</v>
      </c>
      <c r="AD17" s="40"/>
      <c r="AE17" s="40"/>
      <c r="AF17" s="40"/>
    </row>
    <row r="18" customFormat="false" ht="38.25" hidden="false" customHeight="false" outlineLevel="0" collapsed="false">
      <c r="B18" s="1001" t="s">
        <v>678</v>
      </c>
      <c r="C18" s="999" t="n">
        <v>1108</v>
      </c>
      <c r="D18" s="361" t="s">
        <v>666</v>
      </c>
      <c r="E18" s="1000" t="s">
        <v>667</v>
      </c>
      <c r="F18" s="1002"/>
      <c r="G18" s="1003"/>
      <c r="H18" s="1003"/>
      <c r="I18" s="1003"/>
      <c r="J18" s="1003"/>
      <c r="K18" s="1003"/>
      <c r="L18" s="361" t="s">
        <v>732</v>
      </c>
      <c r="M18" s="1000" t="s">
        <v>733</v>
      </c>
      <c r="N18" s="1004"/>
      <c r="O18" s="1004"/>
      <c r="P18" s="1004"/>
      <c r="Q18" s="1004"/>
      <c r="R18" s="1004"/>
      <c r="S18" s="1004"/>
      <c r="T18" s="361" t="s">
        <v>734</v>
      </c>
      <c r="U18" s="1000" t="s">
        <v>735</v>
      </c>
      <c r="V18" s="1004"/>
      <c r="W18" s="1004"/>
      <c r="X18" s="1004"/>
      <c r="Y18" s="1004"/>
      <c r="Z18" s="1004"/>
      <c r="AA18" s="1004"/>
      <c r="AC18" s="40"/>
      <c r="AD18" s="40"/>
      <c r="AE18" s="40"/>
      <c r="AF18" s="40"/>
    </row>
    <row r="19" customFormat="false" ht="38.25" hidden="false" customHeight="false" outlineLevel="0" collapsed="false">
      <c r="B19" s="1005" t="s">
        <v>679</v>
      </c>
      <c r="C19" s="999" t="n">
        <v>1200</v>
      </c>
      <c r="D19" s="361" t="s">
        <v>666</v>
      </c>
      <c r="E19" s="1000" t="s">
        <v>667</v>
      </c>
      <c r="F19" s="1002"/>
      <c r="G19" s="1003"/>
      <c r="H19" s="1003"/>
      <c r="I19" s="1003"/>
      <c r="J19" s="1003"/>
      <c r="K19" s="1003"/>
      <c r="L19" s="361" t="s">
        <v>732</v>
      </c>
      <c r="M19" s="1000" t="s">
        <v>733</v>
      </c>
      <c r="N19" s="1004"/>
      <c r="O19" s="1004"/>
      <c r="P19" s="1004"/>
      <c r="Q19" s="1004"/>
      <c r="R19" s="1004"/>
      <c r="S19" s="1004"/>
      <c r="T19" s="361" t="s">
        <v>734</v>
      </c>
      <c r="U19" s="1000" t="s">
        <v>735</v>
      </c>
      <c r="V19" s="1004"/>
      <c r="W19" s="1004"/>
      <c r="X19" s="1004"/>
      <c r="Y19" s="1004"/>
      <c r="Z19" s="1004"/>
      <c r="AA19" s="1004"/>
      <c r="AC19" s="40"/>
      <c r="AD19" s="40"/>
      <c r="AE19" s="40"/>
      <c r="AF19" s="40"/>
    </row>
    <row r="20" customFormat="false" ht="38.25" hidden="false" customHeight="false" outlineLevel="0" collapsed="false">
      <c r="B20" s="1005" t="s">
        <v>680</v>
      </c>
      <c r="C20" s="999" t="n">
        <v>1300</v>
      </c>
      <c r="D20" s="361" t="s">
        <v>666</v>
      </c>
      <c r="E20" s="1000" t="s">
        <v>667</v>
      </c>
      <c r="F20" s="1002"/>
      <c r="G20" s="1003"/>
      <c r="H20" s="1003"/>
      <c r="I20" s="1003"/>
      <c r="J20" s="1003"/>
      <c r="K20" s="1003"/>
      <c r="L20" s="361" t="s">
        <v>732</v>
      </c>
      <c r="M20" s="1000" t="s">
        <v>733</v>
      </c>
      <c r="N20" s="1004"/>
      <c r="O20" s="1004"/>
      <c r="P20" s="1004"/>
      <c r="Q20" s="1004"/>
      <c r="R20" s="1004"/>
      <c r="S20" s="1004"/>
      <c r="T20" s="361" t="s">
        <v>734</v>
      </c>
      <c r="U20" s="1000" t="s">
        <v>735</v>
      </c>
      <c r="V20" s="1004"/>
      <c r="W20" s="1004"/>
      <c r="X20" s="1004"/>
      <c r="Y20" s="1004"/>
      <c r="Z20" s="1004"/>
      <c r="AA20" s="1004"/>
      <c r="AC20" s="40"/>
      <c r="AD20" s="40"/>
      <c r="AE20" s="40"/>
      <c r="AF20" s="40"/>
    </row>
    <row r="21" customFormat="false" ht="68.25" hidden="false" customHeight="true" outlineLevel="0" collapsed="false">
      <c r="B21" s="1005" t="s">
        <v>681</v>
      </c>
      <c r="C21" s="999" t="n">
        <v>1400</v>
      </c>
      <c r="D21" s="361" t="s">
        <v>666</v>
      </c>
      <c r="E21" s="1000" t="s">
        <v>667</v>
      </c>
      <c r="F21" s="1002"/>
      <c r="G21" s="1003"/>
      <c r="H21" s="1003"/>
      <c r="I21" s="1003"/>
      <c r="J21" s="1003"/>
      <c r="K21" s="1003"/>
      <c r="L21" s="361" t="s">
        <v>732</v>
      </c>
      <c r="M21" s="1000" t="s">
        <v>733</v>
      </c>
      <c r="N21" s="1004"/>
      <c r="O21" s="1004"/>
      <c r="P21" s="1004"/>
      <c r="Q21" s="1004"/>
      <c r="R21" s="1004"/>
      <c r="S21" s="1004"/>
      <c r="T21" s="361" t="s">
        <v>734</v>
      </c>
      <c r="U21" s="1000" t="s">
        <v>735</v>
      </c>
      <c r="V21" s="1004"/>
      <c r="W21" s="1004"/>
      <c r="X21" s="1004"/>
      <c r="Y21" s="1004"/>
      <c r="Z21" s="1004"/>
      <c r="AA21" s="1004"/>
      <c r="AC21" s="40"/>
      <c r="AD21" s="40"/>
      <c r="AE21" s="40"/>
      <c r="AF21" s="40"/>
    </row>
    <row r="22" customFormat="false" ht="38.25" hidden="false" customHeight="false" outlineLevel="0" collapsed="false">
      <c r="B22" s="1005" t="s">
        <v>682</v>
      </c>
      <c r="C22" s="999" t="n">
        <v>1500</v>
      </c>
      <c r="D22" s="361" t="s">
        <v>666</v>
      </c>
      <c r="E22" s="1000" t="s">
        <v>667</v>
      </c>
      <c r="F22" s="1002"/>
      <c r="G22" s="1003"/>
      <c r="H22" s="1003"/>
      <c r="I22" s="1003"/>
      <c r="J22" s="1003"/>
      <c r="K22" s="1003"/>
      <c r="L22" s="361" t="s">
        <v>732</v>
      </c>
      <c r="M22" s="1000" t="s">
        <v>733</v>
      </c>
      <c r="N22" s="1004"/>
      <c r="O22" s="1004"/>
      <c r="P22" s="1004"/>
      <c r="Q22" s="1004"/>
      <c r="R22" s="1004"/>
      <c r="S22" s="1004"/>
      <c r="T22" s="361" t="s">
        <v>734</v>
      </c>
      <c r="U22" s="1000" t="s">
        <v>735</v>
      </c>
      <c r="V22" s="1004"/>
      <c r="W22" s="1004"/>
      <c r="X22" s="1004"/>
      <c r="Y22" s="1004"/>
      <c r="Z22" s="1004"/>
      <c r="AA22" s="1004"/>
      <c r="AC22" s="40"/>
      <c r="AD22" s="40"/>
      <c r="AE22" s="40"/>
      <c r="AF22" s="40"/>
    </row>
    <row r="23" customFormat="false" ht="38.25" hidden="false" customHeight="false" outlineLevel="0" collapsed="false">
      <c r="B23" s="1005" t="s">
        <v>737</v>
      </c>
      <c r="C23" s="999" t="n">
        <v>1600</v>
      </c>
      <c r="D23" s="361" t="s">
        <v>666</v>
      </c>
      <c r="E23" s="1000" t="s">
        <v>667</v>
      </c>
      <c r="F23" s="1002"/>
      <c r="G23" s="1003"/>
      <c r="H23" s="1003"/>
      <c r="I23" s="1003"/>
      <c r="J23" s="1003"/>
      <c r="K23" s="1003"/>
      <c r="L23" s="361" t="s">
        <v>732</v>
      </c>
      <c r="M23" s="1000" t="s">
        <v>733</v>
      </c>
      <c r="N23" s="1004"/>
      <c r="O23" s="1004"/>
      <c r="P23" s="1004"/>
      <c r="Q23" s="1004"/>
      <c r="R23" s="1004"/>
      <c r="S23" s="1004"/>
      <c r="T23" s="361" t="s">
        <v>734</v>
      </c>
      <c r="U23" s="1000" t="s">
        <v>735</v>
      </c>
      <c r="V23" s="1004"/>
      <c r="W23" s="1004"/>
      <c r="X23" s="1004"/>
      <c r="Y23" s="1004"/>
      <c r="Z23" s="1004"/>
      <c r="AA23" s="1004"/>
      <c r="AC23" s="40"/>
      <c r="AD23" s="40"/>
      <c r="AE23" s="40"/>
      <c r="AF23" s="40"/>
    </row>
    <row r="24" customFormat="false" ht="38.25" hidden="false" customHeight="false" outlineLevel="0" collapsed="false">
      <c r="B24" s="1005" t="s">
        <v>684</v>
      </c>
      <c r="C24" s="999" t="n">
        <v>1700</v>
      </c>
      <c r="D24" s="361" t="s">
        <v>666</v>
      </c>
      <c r="E24" s="1000" t="s">
        <v>667</v>
      </c>
      <c r="F24" s="1002"/>
      <c r="G24" s="1003"/>
      <c r="H24" s="1003"/>
      <c r="I24" s="1003"/>
      <c r="J24" s="1003"/>
      <c r="K24" s="1003"/>
      <c r="L24" s="361" t="s">
        <v>732</v>
      </c>
      <c r="M24" s="1000" t="s">
        <v>733</v>
      </c>
      <c r="N24" s="1004"/>
      <c r="O24" s="1004"/>
      <c r="P24" s="1004"/>
      <c r="Q24" s="1004"/>
      <c r="R24" s="1004"/>
      <c r="S24" s="1004"/>
      <c r="T24" s="361" t="s">
        <v>734</v>
      </c>
      <c r="U24" s="1000" t="s">
        <v>735</v>
      </c>
      <c r="V24" s="1004"/>
      <c r="W24" s="1004"/>
      <c r="X24" s="1004"/>
      <c r="Y24" s="1004"/>
      <c r="Z24" s="1004"/>
      <c r="AA24" s="1004"/>
    </row>
    <row r="25" customFormat="false" ht="38.25" hidden="false" customHeight="true" outlineLevel="0" collapsed="false">
      <c r="B25" s="1005" t="s">
        <v>685</v>
      </c>
      <c r="C25" s="999" t="n">
        <v>1800</v>
      </c>
      <c r="D25" s="361" t="s">
        <v>666</v>
      </c>
      <c r="E25" s="1000" t="s">
        <v>667</v>
      </c>
      <c r="F25" s="1002"/>
      <c r="G25" s="1003"/>
      <c r="H25" s="1003"/>
      <c r="I25" s="1003"/>
      <c r="J25" s="1003"/>
      <c r="K25" s="1003"/>
      <c r="L25" s="361" t="s">
        <v>732</v>
      </c>
      <c r="M25" s="1000" t="s">
        <v>733</v>
      </c>
      <c r="N25" s="1004"/>
      <c r="O25" s="1004"/>
      <c r="P25" s="1004"/>
      <c r="Q25" s="1004"/>
      <c r="R25" s="1004"/>
      <c r="S25" s="1004"/>
      <c r="T25" s="361" t="s">
        <v>734</v>
      </c>
      <c r="U25" s="1000" t="s">
        <v>735</v>
      </c>
      <c r="V25" s="1004"/>
      <c r="W25" s="1004"/>
      <c r="X25" s="1004"/>
      <c r="Y25" s="1004"/>
      <c r="Z25" s="1004"/>
      <c r="AA25" s="1004"/>
      <c r="AC25" s="52" t="s">
        <v>55</v>
      </c>
      <c r="AD25" s="52"/>
      <c r="AE25" s="52"/>
      <c r="AF25" s="52"/>
    </row>
    <row r="26" customFormat="false" ht="38.25" hidden="false" customHeight="false" outlineLevel="0" collapsed="false">
      <c r="B26" s="1005" t="s">
        <v>686</v>
      </c>
      <c r="C26" s="999" t="n">
        <v>1900</v>
      </c>
      <c r="D26" s="361" t="s">
        <v>666</v>
      </c>
      <c r="E26" s="1000" t="s">
        <v>667</v>
      </c>
      <c r="F26" s="1002"/>
      <c r="G26" s="1003"/>
      <c r="H26" s="1003"/>
      <c r="I26" s="1003"/>
      <c r="J26" s="1003"/>
      <c r="K26" s="1003"/>
      <c r="L26" s="361" t="s">
        <v>732</v>
      </c>
      <c r="M26" s="1000" t="s">
        <v>733</v>
      </c>
      <c r="N26" s="1004"/>
      <c r="O26" s="1004"/>
      <c r="P26" s="1004"/>
      <c r="Q26" s="1004"/>
      <c r="R26" s="1004"/>
      <c r="S26" s="1004"/>
      <c r="T26" s="361" t="s">
        <v>734</v>
      </c>
      <c r="U26" s="1000" t="s">
        <v>735</v>
      </c>
      <c r="V26" s="1004"/>
      <c r="W26" s="1004"/>
      <c r="X26" s="1004"/>
      <c r="Y26" s="1004"/>
      <c r="Z26" s="1004"/>
      <c r="AA26" s="1004"/>
      <c r="AC26" s="52"/>
      <c r="AD26" s="52"/>
      <c r="AE26" s="52"/>
      <c r="AF26" s="52"/>
    </row>
    <row r="27" customFormat="false" ht="3" hidden="false" customHeight="true" outlineLevel="0" collapsed="false">
      <c r="B27" s="1006"/>
      <c r="C27" s="1007"/>
      <c r="D27" s="1007"/>
      <c r="E27" s="1007"/>
      <c r="F27" s="1008"/>
      <c r="G27" s="1009"/>
      <c r="H27" s="1009"/>
      <c r="I27" s="1009"/>
      <c r="J27" s="1009"/>
      <c r="K27" s="1009"/>
      <c r="L27" s="1007"/>
      <c r="M27" s="1007"/>
      <c r="N27" s="1010"/>
      <c r="O27" s="1010"/>
      <c r="P27" s="1010"/>
      <c r="Q27" s="1010"/>
      <c r="R27" s="1010"/>
      <c r="S27" s="1010"/>
      <c r="T27" s="1011"/>
      <c r="U27" s="1011"/>
      <c r="V27" s="1011"/>
      <c r="W27" s="1011"/>
      <c r="X27" s="1011"/>
      <c r="Y27" s="1011"/>
      <c r="Z27" s="1011"/>
      <c r="AA27" s="1011"/>
      <c r="AC27" s="52"/>
      <c r="AD27" s="52"/>
      <c r="AE27" s="52"/>
      <c r="AF27" s="52"/>
    </row>
    <row r="28" customFormat="false" ht="38.25" hidden="false" customHeight="false" outlineLevel="0" collapsed="false">
      <c r="B28" s="1012" t="s">
        <v>687</v>
      </c>
      <c r="C28" s="1013" t="n">
        <v>2000</v>
      </c>
      <c r="D28" s="1014" t="s">
        <v>666</v>
      </c>
      <c r="E28" s="1015" t="s">
        <v>667</v>
      </c>
      <c r="F28" s="959" t="s">
        <v>625</v>
      </c>
      <c r="G28" s="959" t="s">
        <v>625</v>
      </c>
      <c r="H28" s="959" t="s">
        <v>625</v>
      </c>
      <c r="I28" s="959" t="s">
        <v>625</v>
      </c>
      <c r="J28" s="959" t="s">
        <v>625</v>
      </c>
      <c r="K28" s="959" t="s">
        <v>625</v>
      </c>
      <c r="L28" s="1014" t="s">
        <v>732</v>
      </c>
      <c r="M28" s="1015" t="s">
        <v>733</v>
      </c>
      <c r="N28" s="959" t="s">
        <v>625</v>
      </c>
      <c r="O28" s="959" t="s">
        <v>625</v>
      </c>
      <c r="P28" s="959" t="s">
        <v>625</v>
      </c>
      <c r="Q28" s="959" t="s">
        <v>625</v>
      </c>
      <c r="R28" s="959" t="s">
        <v>625</v>
      </c>
      <c r="S28" s="959" t="s">
        <v>625</v>
      </c>
      <c r="T28" s="1014" t="s">
        <v>734</v>
      </c>
      <c r="U28" s="1015" t="s">
        <v>735</v>
      </c>
      <c r="V28" s="959" t="s">
        <v>625</v>
      </c>
      <c r="W28" s="959" t="s">
        <v>625</v>
      </c>
      <c r="X28" s="959" t="s">
        <v>625</v>
      </c>
      <c r="Y28" s="959" t="s">
        <v>625</v>
      </c>
      <c r="Z28" s="959" t="s">
        <v>625</v>
      </c>
      <c r="AA28" s="959" t="s">
        <v>625</v>
      </c>
      <c r="AC28" s="52"/>
      <c r="AD28" s="52"/>
      <c r="AE28" s="52"/>
      <c r="AF28" s="52"/>
    </row>
    <row r="29" customFormat="false" ht="60" hidden="false" customHeight="false" outlineLevel="0" collapsed="false">
      <c r="B29" s="1005" t="s">
        <v>688</v>
      </c>
      <c r="C29" s="1016" t="n">
        <v>2100</v>
      </c>
      <c r="D29" s="361" t="s">
        <v>666</v>
      </c>
      <c r="E29" s="1000" t="s">
        <v>667</v>
      </c>
      <c r="F29" s="961" t="s">
        <v>689</v>
      </c>
      <c r="G29" s="961" t="s">
        <v>689</v>
      </c>
      <c r="H29" s="961" t="s">
        <v>689</v>
      </c>
      <c r="I29" s="961" t="s">
        <v>689</v>
      </c>
      <c r="J29" s="961" t="s">
        <v>689</v>
      </c>
      <c r="K29" s="961" t="s">
        <v>689</v>
      </c>
      <c r="L29" s="361" t="s">
        <v>732</v>
      </c>
      <c r="M29" s="1000" t="s">
        <v>733</v>
      </c>
      <c r="N29" s="961" t="s">
        <v>689</v>
      </c>
      <c r="O29" s="961" t="s">
        <v>689</v>
      </c>
      <c r="P29" s="961" t="s">
        <v>689</v>
      </c>
      <c r="Q29" s="961" t="s">
        <v>689</v>
      </c>
      <c r="R29" s="961" t="s">
        <v>689</v>
      </c>
      <c r="S29" s="961" t="s">
        <v>689</v>
      </c>
      <c r="T29" s="361" t="s">
        <v>734</v>
      </c>
      <c r="U29" s="1000" t="s">
        <v>735</v>
      </c>
      <c r="V29" s="961" t="s">
        <v>689</v>
      </c>
      <c r="W29" s="961" t="s">
        <v>689</v>
      </c>
      <c r="X29" s="961" t="s">
        <v>689</v>
      </c>
      <c r="Y29" s="961" t="s">
        <v>689</v>
      </c>
      <c r="Z29" s="961" t="s">
        <v>689</v>
      </c>
      <c r="AA29" s="961" t="s">
        <v>689</v>
      </c>
      <c r="AC29" s="52"/>
      <c r="AD29" s="52"/>
      <c r="AE29" s="52"/>
      <c r="AF29" s="52"/>
    </row>
    <row r="30" customFormat="false" ht="38.25" hidden="false" customHeight="false" outlineLevel="0" collapsed="false">
      <c r="B30" s="1001" t="s">
        <v>738</v>
      </c>
      <c r="C30" s="1016" t="n">
        <v>2101</v>
      </c>
      <c r="D30" s="361" t="s">
        <v>666</v>
      </c>
      <c r="E30" s="1000" t="s">
        <v>667</v>
      </c>
      <c r="F30" s="1003"/>
      <c r="G30" s="1003"/>
      <c r="H30" s="1003"/>
      <c r="I30" s="1003"/>
      <c r="J30" s="1003"/>
      <c r="K30" s="1003"/>
      <c r="L30" s="361" t="s">
        <v>732</v>
      </c>
      <c r="M30" s="1000" t="s">
        <v>733</v>
      </c>
      <c r="N30" s="1004"/>
      <c r="O30" s="1004"/>
      <c r="P30" s="1004"/>
      <c r="Q30" s="1004"/>
      <c r="R30" s="1004"/>
      <c r="S30" s="1004"/>
      <c r="T30" s="361" t="s">
        <v>734</v>
      </c>
      <c r="U30" s="1000" t="s">
        <v>735</v>
      </c>
      <c r="V30" s="1004"/>
      <c r="W30" s="1004"/>
      <c r="X30" s="1004"/>
      <c r="Y30" s="1004"/>
      <c r="Z30" s="1004"/>
      <c r="AA30" s="1004"/>
      <c r="AC30" s="52"/>
      <c r="AD30" s="52"/>
      <c r="AE30" s="52"/>
      <c r="AF30" s="52"/>
    </row>
    <row r="31" customFormat="false" ht="38.25" hidden="false" customHeight="false" outlineLevel="0" collapsed="false">
      <c r="B31" s="1001" t="s">
        <v>691</v>
      </c>
      <c r="C31" s="1016" t="n">
        <v>2102</v>
      </c>
      <c r="D31" s="361" t="s">
        <v>666</v>
      </c>
      <c r="E31" s="1000" t="s">
        <v>667</v>
      </c>
      <c r="F31" s="1003"/>
      <c r="G31" s="1003"/>
      <c r="H31" s="1003"/>
      <c r="I31" s="1003"/>
      <c r="J31" s="1003"/>
      <c r="K31" s="1003"/>
      <c r="L31" s="361" t="s">
        <v>732</v>
      </c>
      <c r="M31" s="1000" t="s">
        <v>733</v>
      </c>
      <c r="N31" s="1004"/>
      <c r="O31" s="1004"/>
      <c r="P31" s="1004"/>
      <c r="Q31" s="1004"/>
      <c r="R31" s="1004"/>
      <c r="S31" s="1004"/>
      <c r="T31" s="361" t="s">
        <v>734</v>
      </c>
      <c r="U31" s="1000" t="s">
        <v>735</v>
      </c>
      <c r="V31" s="1004"/>
      <c r="W31" s="1004"/>
      <c r="X31" s="1004"/>
      <c r="Y31" s="1004"/>
      <c r="Z31" s="1004"/>
      <c r="AA31" s="1004"/>
    </row>
    <row r="32" customFormat="false" ht="38.25" hidden="false" customHeight="false" outlineLevel="0" collapsed="false">
      <c r="B32" s="1001" t="s">
        <v>692</v>
      </c>
      <c r="C32" s="1016" t="n">
        <v>2103</v>
      </c>
      <c r="D32" s="361" t="s">
        <v>666</v>
      </c>
      <c r="E32" s="1000" t="s">
        <v>667</v>
      </c>
      <c r="F32" s="1003"/>
      <c r="G32" s="1003"/>
      <c r="H32" s="1003"/>
      <c r="I32" s="1003"/>
      <c r="J32" s="1003"/>
      <c r="K32" s="1003"/>
      <c r="L32" s="361" t="s">
        <v>732</v>
      </c>
      <c r="M32" s="1000" t="s">
        <v>733</v>
      </c>
      <c r="N32" s="1004"/>
      <c r="O32" s="1004"/>
      <c r="P32" s="1004"/>
      <c r="Q32" s="1004"/>
      <c r="R32" s="1004"/>
      <c r="S32" s="1004"/>
      <c r="T32" s="361" t="s">
        <v>734</v>
      </c>
      <c r="U32" s="1000" t="s">
        <v>735</v>
      </c>
      <c r="V32" s="1004"/>
      <c r="W32" s="1004"/>
      <c r="X32" s="1004"/>
      <c r="Y32" s="1004"/>
      <c r="Z32" s="1004"/>
      <c r="AA32" s="1004"/>
    </row>
    <row r="33" customFormat="false" ht="38.25" hidden="false" customHeight="false" outlineLevel="0" collapsed="false">
      <c r="B33" s="1001" t="s">
        <v>693</v>
      </c>
      <c r="C33" s="1016" t="n">
        <v>2104</v>
      </c>
      <c r="D33" s="361" t="s">
        <v>666</v>
      </c>
      <c r="E33" s="1000" t="s">
        <v>667</v>
      </c>
      <c r="F33" s="1003"/>
      <c r="G33" s="1003"/>
      <c r="H33" s="1003"/>
      <c r="I33" s="1003"/>
      <c r="J33" s="1003"/>
      <c r="K33" s="1003"/>
      <c r="L33" s="361" t="s">
        <v>732</v>
      </c>
      <c r="M33" s="1000" t="s">
        <v>733</v>
      </c>
      <c r="N33" s="1004"/>
      <c r="O33" s="1004"/>
      <c r="P33" s="1004"/>
      <c r="Q33" s="1004"/>
      <c r="R33" s="1004"/>
      <c r="S33" s="1004"/>
      <c r="T33" s="361" t="s">
        <v>734</v>
      </c>
      <c r="U33" s="1000" t="s">
        <v>735</v>
      </c>
      <c r="V33" s="1004"/>
      <c r="W33" s="1004"/>
      <c r="X33" s="1004"/>
      <c r="Y33" s="1004"/>
      <c r="Z33" s="1004"/>
      <c r="AA33" s="1004"/>
    </row>
    <row r="34" customFormat="false" ht="38.25" hidden="false" customHeight="false" outlineLevel="0" collapsed="false">
      <c r="B34" s="1001" t="s">
        <v>694</v>
      </c>
      <c r="C34" s="1016" t="n">
        <v>2105</v>
      </c>
      <c r="D34" s="361" t="s">
        <v>666</v>
      </c>
      <c r="E34" s="1000" t="s">
        <v>667</v>
      </c>
      <c r="F34" s="1003"/>
      <c r="G34" s="1003"/>
      <c r="H34" s="1003"/>
      <c r="I34" s="1003"/>
      <c r="J34" s="1003"/>
      <c r="K34" s="1003"/>
      <c r="L34" s="361" t="s">
        <v>732</v>
      </c>
      <c r="M34" s="1000" t="s">
        <v>733</v>
      </c>
      <c r="N34" s="1004"/>
      <c r="O34" s="1004"/>
      <c r="P34" s="1004"/>
      <c r="Q34" s="1004"/>
      <c r="R34" s="1004"/>
      <c r="S34" s="1004"/>
      <c r="T34" s="361" t="s">
        <v>734</v>
      </c>
      <c r="U34" s="1000" t="s">
        <v>735</v>
      </c>
      <c r="V34" s="1004"/>
      <c r="W34" s="1004"/>
      <c r="X34" s="1004"/>
      <c r="Y34" s="1004"/>
      <c r="Z34" s="1004"/>
      <c r="AA34" s="1004"/>
      <c r="AC34" s="54"/>
      <c r="AD34" s="54"/>
      <c r="AE34" s="54"/>
      <c r="AF34" s="54"/>
    </row>
    <row r="35" customFormat="false" ht="60" hidden="false" customHeight="false" outlineLevel="0" collapsed="false">
      <c r="B35" s="1005" t="s">
        <v>695</v>
      </c>
      <c r="C35" s="1016" t="n">
        <v>2200</v>
      </c>
      <c r="D35" s="361" t="s">
        <v>666</v>
      </c>
      <c r="E35" s="1000" t="s">
        <v>667</v>
      </c>
      <c r="F35" s="961" t="s">
        <v>696</v>
      </c>
      <c r="G35" s="961" t="s">
        <v>696</v>
      </c>
      <c r="H35" s="961" t="s">
        <v>696</v>
      </c>
      <c r="I35" s="961" t="s">
        <v>696</v>
      </c>
      <c r="J35" s="961" t="s">
        <v>696</v>
      </c>
      <c r="K35" s="961" t="s">
        <v>696</v>
      </c>
      <c r="L35" s="361" t="s">
        <v>732</v>
      </c>
      <c r="M35" s="1000" t="s">
        <v>733</v>
      </c>
      <c r="N35" s="961" t="s">
        <v>696</v>
      </c>
      <c r="O35" s="961" t="s">
        <v>696</v>
      </c>
      <c r="P35" s="961" t="s">
        <v>696</v>
      </c>
      <c r="Q35" s="961" t="s">
        <v>696</v>
      </c>
      <c r="R35" s="961" t="s">
        <v>696</v>
      </c>
      <c r="S35" s="961" t="s">
        <v>696</v>
      </c>
      <c r="T35" s="361" t="s">
        <v>734</v>
      </c>
      <c r="U35" s="1000" t="s">
        <v>735</v>
      </c>
      <c r="V35" s="961" t="s">
        <v>696</v>
      </c>
      <c r="W35" s="961" t="s">
        <v>696</v>
      </c>
      <c r="X35" s="961" t="s">
        <v>696</v>
      </c>
      <c r="Y35" s="961" t="s">
        <v>696</v>
      </c>
      <c r="Z35" s="961" t="s">
        <v>696</v>
      </c>
      <c r="AA35" s="961" t="s">
        <v>696</v>
      </c>
    </row>
    <row r="36" customFormat="false" ht="38.25" hidden="false" customHeight="false" outlineLevel="0" collapsed="false">
      <c r="B36" s="1001" t="s">
        <v>739</v>
      </c>
      <c r="C36" s="1016" t="n">
        <v>2201</v>
      </c>
      <c r="D36" s="361" t="s">
        <v>666</v>
      </c>
      <c r="E36" s="1000" t="s">
        <v>667</v>
      </c>
      <c r="F36" s="1003"/>
      <c r="G36" s="1003"/>
      <c r="H36" s="1003"/>
      <c r="I36" s="1003"/>
      <c r="J36" s="1003"/>
      <c r="K36" s="1003"/>
      <c r="L36" s="361" t="s">
        <v>732</v>
      </c>
      <c r="M36" s="1000" t="s">
        <v>733</v>
      </c>
      <c r="N36" s="1004"/>
      <c r="O36" s="1004"/>
      <c r="P36" s="1004"/>
      <c r="Q36" s="1004"/>
      <c r="R36" s="1004"/>
      <c r="S36" s="1004"/>
      <c r="T36" s="361" t="s">
        <v>734</v>
      </c>
      <c r="U36" s="1000" t="s">
        <v>735</v>
      </c>
      <c r="V36" s="1004"/>
      <c r="W36" s="1004"/>
      <c r="X36" s="1004"/>
      <c r="Y36" s="1004"/>
      <c r="Z36" s="1004"/>
      <c r="AA36" s="1004"/>
    </row>
    <row r="37" customFormat="false" ht="38.25" hidden="false" customHeight="false" outlineLevel="0" collapsed="false">
      <c r="B37" s="1001" t="s">
        <v>698</v>
      </c>
      <c r="C37" s="1016" t="n">
        <v>2202</v>
      </c>
      <c r="D37" s="361" t="s">
        <v>666</v>
      </c>
      <c r="E37" s="1000" t="s">
        <v>667</v>
      </c>
      <c r="F37" s="1003"/>
      <c r="G37" s="1003"/>
      <c r="H37" s="1003"/>
      <c r="I37" s="1003"/>
      <c r="J37" s="1003"/>
      <c r="K37" s="1003"/>
      <c r="L37" s="361" t="s">
        <v>732</v>
      </c>
      <c r="M37" s="1000" t="s">
        <v>733</v>
      </c>
      <c r="N37" s="1004"/>
      <c r="O37" s="1004"/>
      <c r="P37" s="1004"/>
      <c r="Q37" s="1004"/>
      <c r="R37" s="1004"/>
      <c r="S37" s="1004"/>
      <c r="T37" s="361" t="s">
        <v>734</v>
      </c>
      <c r="U37" s="1000" t="s">
        <v>735</v>
      </c>
      <c r="V37" s="1004"/>
      <c r="W37" s="1004"/>
      <c r="X37" s="1004"/>
      <c r="Y37" s="1004"/>
      <c r="Z37" s="1004"/>
      <c r="AA37" s="1004"/>
    </row>
    <row r="38" customFormat="false" ht="38.25" hidden="false" customHeight="false" outlineLevel="0" collapsed="false">
      <c r="B38" s="1001" t="s">
        <v>699</v>
      </c>
      <c r="C38" s="1016" t="n">
        <v>2203</v>
      </c>
      <c r="D38" s="361" t="s">
        <v>666</v>
      </c>
      <c r="E38" s="1000" t="s">
        <v>667</v>
      </c>
      <c r="F38" s="1003"/>
      <c r="G38" s="1003"/>
      <c r="H38" s="1003"/>
      <c r="I38" s="1003"/>
      <c r="J38" s="1003"/>
      <c r="K38" s="1003"/>
      <c r="L38" s="361" t="s">
        <v>732</v>
      </c>
      <c r="M38" s="1000" t="s">
        <v>733</v>
      </c>
      <c r="N38" s="1004"/>
      <c r="O38" s="1004"/>
      <c r="P38" s="1004"/>
      <c r="Q38" s="1004"/>
      <c r="R38" s="1004"/>
      <c r="S38" s="1004"/>
      <c r="T38" s="361" t="s">
        <v>734</v>
      </c>
      <c r="U38" s="1000" t="s">
        <v>735</v>
      </c>
      <c r="V38" s="1004"/>
      <c r="W38" s="1004"/>
      <c r="X38" s="1004"/>
      <c r="Y38" s="1004"/>
      <c r="Z38" s="1004"/>
      <c r="AA38" s="1004"/>
    </row>
    <row r="39" customFormat="false" ht="38.25" hidden="false" customHeight="false" outlineLevel="0" collapsed="false">
      <c r="B39" s="1001" t="s">
        <v>700</v>
      </c>
      <c r="C39" s="1016" t="n">
        <v>2204</v>
      </c>
      <c r="D39" s="361" t="s">
        <v>666</v>
      </c>
      <c r="E39" s="1000" t="s">
        <v>667</v>
      </c>
      <c r="F39" s="1003"/>
      <c r="G39" s="1003"/>
      <c r="H39" s="1003"/>
      <c r="I39" s="1003"/>
      <c r="J39" s="1003"/>
      <c r="K39" s="1003"/>
      <c r="L39" s="361" t="s">
        <v>732</v>
      </c>
      <c r="M39" s="1000" t="s">
        <v>733</v>
      </c>
      <c r="N39" s="1004"/>
      <c r="O39" s="1004"/>
      <c r="P39" s="1004"/>
      <c r="Q39" s="1004"/>
      <c r="R39" s="1004"/>
      <c r="S39" s="1004"/>
      <c r="T39" s="361" t="s">
        <v>734</v>
      </c>
      <c r="U39" s="1000" t="s">
        <v>735</v>
      </c>
      <c r="V39" s="1004"/>
      <c r="W39" s="1004"/>
      <c r="X39" s="1004"/>
      <c r="Y39" s="1004"/>
      <c r="Z39" s="1004"/>
      <c r="AA39" s="1004"/>
    </row>
    <row r="40" customFormat="false" ht="38.25" hidden="false" customHeight="false" outlineLevel="0" collapsed="false">
      <c r="B40" s="1001" t="s">
        <v>701</v>
      </c>
      <c r="C40" s="1016" t="n">
        <v>2205</v>
      </c>
      <c r="D40" s="361" t="s">
        <v>666</v>
      </c>
      <c r="E40" s="1000" t="s">
        <v>667</v>
      </c>
      <c r="F40" s="1003"/>
      <c r="G40" s="1003"/>
      <c r="H40" s="1003"/>
      <c r="I40" s="1003"/>
      <c r="J40" s="1003"/>
      <c r="K40" s="1003"/>
      <c r="L40" s="361" t="s">
        <v>732</v>
      </c>
      <c r="M40" s="1000" t="s">
        <v>733</v>
      </c>
      <c r="N40" s="1004"/>
      <c r="O40" s="1004"/>
      <c r="P40" s="1004"/>
      <c r="Q40" s="1004"/>
      <c r="R40" s="1004"/>
      <c r="S40" s="1004"/>
      <c r="T40" s="361" t="s">
        <v>734</v>
      </c>
      <c r="U40" s="1000" t="s">
        <v>735</v>
      </c>
      <c r="V40" s="1004"/>
      <c r="W40" s="1004"/>
      <c r="X40" s="1004"/>
      <c r="Y40" s="1004"/>
      <c r="Z40" s="1004"/>
      <c r="AA40" s="1004"/>
    </row>
    <row r="41" customFormat="false" ht="38.25" hidden="false" customHeight="false" outlineLevel="0" collapsed="false">
      <c r="B41" s="1001" t="s">
        <v>702</v>
      </c>
      <c r="C41" s="1016" t="n">
        <v>2206</v>
      </c>
      <c r="D41" s="361" t="s">
        <v>666</v>
      </c>
      <c r="E41" s="1000" t="s">
        <v>667</v>
      </c>
      <c r="F41" s="1003"/>
      <c r="G41" s="1003"/>
      <c r="H41" s="1003"/>
      <c r="I41" s="1003"/>
      <c r="J41" s="1003"/>
      <c r="K41" s="1003"/>
      <c r="L41" s="361" t="s">
        <v>732</v>
      </c>
      <c r="M41" s="1000" t="s">
        <v>733</v>
      </c>
      <c r="N41" s="1004"/>
      <c r="O41" s="1004"/>
      <c r="P41" s="1004"/>
      <c r="Q41" s="1004"/>
      <c r="R41" s="1004"/>
      <c r="S41" s="1004"/>
      <c r="T41" s="361" t="s">
        <v>734</v>
      </c>
      <c r="U41" s="1000" t="s">
        <v>735</v>
      </c>
      <c r="V41" s="1004"/>
      <c r="W41" s="1004"/>
      <c r="X41" s="1004"/>
      <c r="Y41" s="1004"/>
      <c r="Z41" s="1004"/>
      <c r="AA41" s="1004"/>
    </row>
    <row r="42" customFormat="false" ht="60" hidden="false" customHeight="false" outlineLevel="0" collapsed="false">
      <c r="B42" s="1017" t="s">
        <v>703</v>
      </c>
      <c r="C42" s="1018" t="n">
        <v>3000</v>
      </c>
      <c r="D42" s="1014" t="s">
        <v>666</v>
      </c>
      <c r="E42" s="1015" t="s">
        <v>667</v>
      </c>
      <c r="F42" s="958" t="s">
        <v>704</v>
      </c>
      <c r="G42" s="958" t="s">
        <v>704</v>
      </c>
      <c r="H42" s="958" t="s">
        <v>704</v>
      </c>
      <c r="I42" s="958" t="s">
        <v>704</v>
      </c>
      <c r="J42" s="958" t="s">
        <v>704</v>
      </c>
      <c r="K42" s="958" t="s">
        <v>704</v>
      </c>
      <c r="L42" s="1014" t="s">
        <v>732</v>
      </c>
      <c r="M42" s="1015" t="s">
        <v>733</v>
      </c>
      <c r="N42" s="958" t="s">
        <v>704</v>
      </c>
      <c r="O42" s="958" t="s">
        <v>704</v>
      </c>
      <c r="P42" s="958" t="s">
        <v>704</v>
      </c>
      <c r="Q42" s="958" t="s">
        <v>704</v>
      </c>
      <c r="R42" s="958" t="s">
        <v>704</v>
      </c>
      <c r="S42" s="958" t="s">
        <v>704</v>
      </c>
      <c r="T42" s="1014" t="s">
        <v>734</v>
      </c>
      <c r="U42" s="1015" t="s">
        <v>735</v>
      </c>
      <c r="V42" s="958" t="s">
        <v>704</v>
      </c>
      <c r="W42" s="958" t="s">
        <v>704</v>
      </c>
      <c r="X42" s="958" t="s">
        <v>704</v>
      </c>
      <c r="Y42" s="958" t="s">
        <v>704</v>
      </c>
      <c r="Z42" s="958" t="s">
        <v>704</v>
      </c>
      <c r="AA42" s="958" t="s">
        <v>704</v>
      </c>
    </row>
    <row r="43" customFormat="false" ht="15" hidden="false" customHeight="true" outlineLevel="0" collapsed="false">
      <c r="B43" s="1005" t="s">
        <v>705</v>
      </c>
      <c r="C43" s="1016" t="n">
        <v>3100</v>
      </c>
      <c r="D43" s="361" t="s">
        <v>666</v>
      </c>
      <c r="E43" s="1000" t="s">
        <v>667</v>
      </c>
      <c r="F43" s="1003"/>
      <c r="G43" s="1003"/>
      <c r="H43" s="1003"/>
      <c r="I43" s="1003"/>
      <c r="J43" s="1003"/>
      <c r="K43" s="1003"/>
      <c r="L43" s="361" t="s">
        <v>732</v>
      </c>
      <c r="M43" s="1000" t="s">
        <v>733</v>
      </c>
      <c r="N43" s="1004"/>
      <c r="O43" s="1004"/>
      <c r="P43" s="1004"/>
      <c r="Q43" s="1004"/>
      <c r="R43" s="1004"/>
      <c r="S43" s="1004"/>
      <c r="T43" s="361" t="s">
        <v>734</v>
      </c>
      <c r="U43" s="1000" t="s">
        <v>735</v>
      </c>
      <c r="V43" s="1004"/>
      <c r="W43" s="1004"/>
      <c r="X43" s="1004"/>
      <c r="Y43" s="1004"/>
      <c r="Z43" s="1004"/>
      <c r="AA43" s="1004"/>
    </row>
    <row r="44" customFormat="false" ht="38.25" hidden="false" customHeight="false" outlineLevel="0" collapsed="false">
      <c r="B44" s="1005" t="s">
        <v>706</v>
      </c>
      <c r="C44" s="1016" t="n">
        <v>3200</v>
      </c>
      <c r="D44" s="361" t="s">
        <v>666</v>
      </c>
      <c r="E44" s="1000" t="s">
        <v>667</v>
      </c>
      <c r="F44" s="1003"/>
      <c r="G44" s="1003"/>
      <c r="H44" s="1003"/>
      <c r="I44" s="1003"/>
      <c r="J44" s="1003"/>
      <c r="K44" s="1003"/>
      <c r="L44" s="361" t="s">
        <v>732</v>
      </c>
      <c r="M44" s="1000" t="s">
        <v>733</v>
      </c>
      <c r="N44" s="1004"/>
      <c r="O44" s="1004"/>
      <c r="P44" s="1004"/>
      <c r="Q44" s="1004"/>
      <c r="R44" s="1004"/>
      <c r="S44" s="1004"/>
      <c r="T44" s="361" t="s">
        <v>734</v>
      </c>
      <c r="U44" s="1000" t="s">
        <v>735</v>
      </c>
      <c r="V44" s="1004"/>
      <c r="W44" s="1004"/>
      <c r="X44" s="1004"/>
      <c r="Y44" s="1004"/>
      <c r="Z44" s="1004"/>
      <c r="AA44" s="1004"/>
    </row>
    <row r="45" customFormat="false" ht="38.25" hidden="false" customHeight="false" outlineLevel="0" collapsed="false">
      <c r="B45" s="1005" t="s">
        <v>707</v>
      </c>
      <c r="C45" s="1016" t="n">
        <v>3300</v>
      </c>
      <c r="D45" s="361" t="s">
        <v>666</v>
      </c>
      <c r="E45" s="1000" t="s">
        <v>667</v>
      </c>
      <c r="F45" s="1003"/>
      <c r="G45" s="1003"/>
      <c r="H45" s="1003"/>
      <c r="I45" s="1003"/>
      <c r="J45" s="1003"/>
      <c r="K45" s="1003"/>
      <c r="L45" s="361" t="s">
        <v>732</v>
      </c>
      <c r="M45" s="1000" t="s">
        <v>733</v>
      </c>
      <c r="N45" s="1004"/>
      <c r="O45" s="1004"/>
      <c r="P45" s="1004"/>
      <c r="Q45" s="1004"/>
      <c r="R45" s="1004"/>
      <c r="S45" s="1004"/>
      <c r="T45" s="361" t="s">
        <v>734</v>
      </c>
      <c r="U45" s="1000" t="s">
        <v>735</v>
      </c>
      <c r="V45" s="1004"/>
      <c r="W45" s="1004"/>
      <c r="X45" s="1004"/>
      <c r="Y45" s="1004"/>
      <c r="Z45" s="1004"/>
      <c r="AA45" s="1004"/>
    </row>
    <row r="46" customFormat="false" ht="38.25" hidden="false" customHeight="false" outlineLevel="0" collapsed="false">
      <c r="B46" s="1005" t="s">
        <v>708</v>
      </c>
      <c r="C46" s="1016" t="n">
        <v>3400</v>
      </c>
      <c r="D46" s="361" t="s">
        <v>666</v>
      </c>
      <c r="E46" s="1000" t="s">
        <v>667</v>
      </c>
      <c r="F46" s="1003"/>
      <c r="G46" s="1003"/>
      <c r="H46" s="1003"/>
      <c r="I46" s="1003"/>
      <c r="J46" s="1003"/>
      <c r="K46" s="1003"/>
      <c r="L46" s="361" t="s">
        <v>732</v>
      </c>
      <c r="M46" s="1000" t="s">
        <v>733</v>
      </c>
      <c r="N46" s="1004"/>
      <c r="O46" s="1004"/>
      <c r="P46" s="1004"/>
      <c r="Q46" s="1004"/>
      <c r="R46" s="1004"/>
      <c r="S46" s="1004"/>
      <c r="T46" s="361" t="s">
        <v>734</v>
      </c>
      <c r="U46" s="1000" t="s">
        <v>735</v>
      </c>
      <c r="V46" s="1004"/>
      <c r="W46" s="1004"/>
      <c r="X46" s="1004"/>
      <c r="Y46" s="1004"/>
      <c r="Z46" s="1004"/>
      <c r="AA46" s="1004"/>
    </row>
    <row r="47" customFormat="false" ht="38.25" hidden="false" customHeight="false" outlineLevel="0" collapsed="false">
      <c r="B47" s="1005" t="s">
        <v>709</v>
      </c>
      <c r="C47" s="1016" t="n">
        <v>3500</v>
      </c>
      <c r="D47" s="361" t="s">
        <v>666</v>
      </c>
      <c r="E47" s="1000" t="s">
        <v>667</v>
      </c>
      <c r="F47" s="1003"/>
      <c r="G47" s="1003"/>
      <c r="H47" s="1003"/>
      <c r="I47" s="1003"/>
      <c r="J47" s="1003"/>
      <c r="K47" s="1003"/>
      <c r="L47" s="361" t="s">
        <v>732</v>
      </c>
      <c r="M47" s="1000" t="s">
        <v>733</v>
      </c>
      <c r="N47" s="1004"/>
      <c r="O47" s="1004"/>
      <c r="P47" s="1004"/>
      <c r="Q47" s="1004"/>
      <c r="R47" s="1004"/>
      <c r="S47" s="1004"/>
      <c r="T47" s="361" t="s">
        <v>734</v>
      </c>
      <c r="U47" s="1000" t="s">
        <v>735</v>
      </c>
      <c r="V47" s="1004"/>
      <c r="W47" s="1004"/>
      <c r="X47" s="1004"/>
      <c r="Y47" s="1004"/>
      <c r="Z47" s="1004"/>
      <c r="AA47" s="1004"/>
    </row>
    <row r="48" customFormat="false" ht="38.25" hidden="false" customHeight="false" outlineLevel="0" collapsed="false">
      <c r="B48" s="1005" t="s">
        <v>710</v>
      </c>
      <c r="C48" s="1016" t="n">
        <v>3600</v>
      </c>
      <c r="D48" s="361" t="s">
        <v>666</v>
      </c>
      <c r="E48" s="1000" t="s">
        <v>667</v>
      </c>
      <c r="F48" s="1003"/>
      <c r="G48" s="1003"/>
      <c r="H48" s="1003"/>
      <c r="I48" s="1003"/>
      <c r="J48" s="1003"/>
      <c r="K48" s="1003"/>
      <c r="L48" s="361" t="s">
        <v>732</v>
      </c>
      <c r="M48" s="1000" t="s">
        <v>733</v>
      </c>
      <c r="N48" s="1004"/>
      <c r="O48" s="1004"/>
      <c r="P48" s="1004"/>
      <c r="Q48" s="1004"/>
      <c r="R48" s="1004"/>
      <c r="S48" s="1004"/>
      <c r="T48" s="361" t="s">
        <v>734</v>
      </c>
      <c r="U48" s="1000" t="s">
        <v>735</v>
      </c>
      <c r="V48" s="1004"/>
      <c r="W48" s="1004"/>
      <c r="X48" s="1004"/>
      <c r="Y48" s="1004"/>
      <c r="Z48" s="1004"/>
      <c r="AA48" s="1004"/>
    </row>
    <row r="49" customFormat="false" ht="38.25" hidden="false" customHeight="false" outlineLevel="0" collapsed="false">
      <c r="B49" s="1005" t="s">
        <v>711</v>
      </c>
      <c r="C49" s="1016" t="n">
        <v>3700</v>
      </c>
      <c r="D49" s="361" t="s">
        <v>666</v>
      </c>
      <c r="E49" s="1000" t="s">
        <v>667</v>
      </c>
      <c r="F49" s="1003"/>
      <c r="G49" s="1003"/>
      <c r="H49" s="1003"/>
      <c r="I49" s="1003"/>
      <c r="J49" s="1003"/>
      <c r="K49" s="1003"/>
      <c r="L49" s="361" t="s">
        <v>732</v>
      </c>
      <c r="M49" s="1000" t="s">
        <v>733</v>
      </c>
      <c r="N49" s="1004"/>
      <c r="O49" s="1004"/>
      <c r="P49" s="1004"/>
      <c r="Q49" s="1004"/>
      <c r="R49" s="1004"/>
      <c r="S49" s="1004"/>
      <c r="T49" s="361" t="s">
        <v>734</v>
      </c>
      <c r="U49" s="1000" t="s">
        <v>735</v>
      </c>
      <c r="V49" s="1004"/>
      <c r="W49" s="1004"/>
      <c r="X49" s="1004"/>
      <c r="Y49" s="1004"/>
      <c r="Z49" s="1004"/>
      <c r="AA49" s="1004"/>
    </row>
    <row r="50" customFormat="false" ht="38.25" hidden="false" customHeight="false" outlineLevel="0" collapsed="false">
      <c r="B50" s="1005" t="s">
        <v>712</v>
      </c>
      <c r="C50" s="1016" t="n">
        <v>3800</v>
      </c>
      <c r="D50" s="361" t="s">
        <v>666</v>
      </c>
      <c r="E50" s="1000" t="s">
        <v>667</v>
      </c>
      <c r="F50" s="1003"/>
      <c r="G50" s="1003"/>
      <c r="H50" s="1003"/>
      <c r="I50" s="1003"/>
      <c r="J50" s="1003"/>
      <c r="K50" s="1003"/>
      <c r="L50" s="361" t="s">
        <v>732</v>
      </c>
      <c r="M50" s="1000" t="s">
        <v>733</v>
      </c>
      <c r="N50" s="1004"/>
      <c r="O50" s="1004"/>
      <c r="P50" s="1004"/>
      <c r="Q50" s="1004"/>
      <c r="R50" s="1004"/>
      <c r="S50" s="1004"/>
      <c r="T50" s="361" t="s">
        <v>734</v>
      </c>
      <c r="U50" s="1000" t="s">
        <v>735</v>
      </c>
      <c r="V50" s="1004"/>
      <c r="W50" s="1004"/>
      <c r="X50" s="1004"/>
      <c r="Y50" s="1004"/>
      <c r="Z50" s="1004"/>
      <c r="AA50" s="1004"/>
    </row>
    <row r="51" customFormat="false" ht="45.75" hidden="false" customHeight="false" outlineLevel="0" collapsed="false">
      <c r="B51" s="1005" t="s">
        <v>713</v>
      </c>
      <c r="C51" s="1016" t="n">
        <v>3900</v>
      </c>
      <c r="D51" s="361" t="s">
        <v>666</v>
      </c>
      <c r="E51" s="1000" t="s">
        <v>667</v>
      </c>
      <c r="F51" s="1003"/>
      <c r="G51" s="1003"/>
      <c r="H51" s="1003"/>
      <c r="I51" s="1003"/>
      <c r="J51" s="1003"/>
      <c r="K51" s="1003"/>
      <c r="L51" s="361" t="s">
        <v>732</v>
      </c>
      <c r="M51" s="1000" t="s">
        <v>733</v>
      </c>
      <c r="N51" s="1004"/>
      <c r="O51" s="1004"/>
      <c r="P51" s="1004"/>
      <c r="Q51" s="1004"/>
      <c r="R51" s="1004"/>
      <c r="S51" s="1004"/>
      <c r="T51" s="361" t="s">
        <v>734</v>
      </c>
      <c r="U51" s="1000" t="s">
        <v>735</v>
      </c>
      <c r="V51" s="1004"/>
      <c r="W51" s="1004"/>
      <c r="X51" s="1004"/>
      <c r="Y51" s="1004"/>
      <c r="Z51" s="1004"/>
      <c r="AA51" s="1004"/>
    </row>
    <row r="52" customFormat="false" ht="65.25" hidden="false" customHeight="false" outlineLevel="0" collapsed="false">
      <c r="B52" s="1019" t="s">
        <v>203</v>
      </c>
      <c r="C52" s="1020" t="n">
        <v>9000</v>
      </c>
      <c r="D52" s="1021" t="s">
        <v>666</v>
      </c>
      <c r="E52" s="1022" t="s">
        <v>667</v>
      </c>
      <c r="F52" s="1023" t="s">
        <v>404</v>
      </c>
      <c r="G52" s="1023" t="s">
        <v>404</v>
      </c>
      <c r="H52" s="1023" t="s">
        <v>404</v>
      </c>
      <c r="I52" s="1023" t="s">
        <v>404</v>
      </c>
      <c r="J52" s="1023" t="s">
        <v>404</v>
      </c>
      <c r="K52" s="1023" t="s">
        <v>404</v>
      </c>
      <c r="L52" s="1021" t="s">
        <v>732</v>
      </c>
      <c r="M52" s="1022" t="s">
        <v>733</v>
      </c>
      <c r="N52" s="1023" t="s">
        <v>404</v>
      </c>
      <c r="O52" s="1023" t="s">
        <v>404</v>
      </c>
      <c r="P52" s="1023" t="s">
        <v>404</v>
      </c>
      <c r="Q52" s="1023" t="s">
        <v>404</v>
      </c>
      <c r="R52" s="1023" t="s">
        <v>404</v>
      </c>
      <c r="S52" s="1023" t="s">
        <v>404</v>
      </c>
      <c r="T52" s="1021" t="s">
        <v>734</v>
      </c>
      <c r="U52" s="1022" t="s">
        <v>735</v>
      </c>
      <c r="V52" s="1023" t="s">
        <v>404</v>
      </c>
      <c r="W52" s="1023" t="s">
        <v>404</v>
      </c>
      <c r="X52" s="1023" t="s">
        <v>404</v>
      </c>
      <c r="Y52" s="1023" t="s">
        <v>404</v>
      </c>
      <c r="Z52" s="1023" t="s">
        <v>404</v>
      </c>
      <c r="AA52" s="1023" t="s">
        <v>404</v>
      </c>
    </row>
    <row r="53" customFormat="false" ht="15" hidden="false" customHeight="false" outlineLevel="0" collapsed="false">
      <c r="B53" s="1024"/>
      <c r="C53" s="1025"/>
      <c r="D53" s="1026"/>
      <c r="E53" s="1026"/>
      <c r="F53" s="1026"/>
      <c r="G53" s="1026"/>
      <c r="H53" s="1026"/>
      <c r="I53" s="1026"/>
      <c r="J53" s="1026"/>
      <c r="K53" s="1026"/>
      <c r="L53" s="1026"/>
      <c r="M53" s="1026"/>
      <c r="N53" s="1026"/>
      <c r="O53" s="1026"/>
      <c r="P53" s="1026"/>
      <c r="Q53" s="1026"/>
      <c r="R53" s="1026"/>
      <c r="S53" s="1026"/>
      <c r="T53" s="1026"/>
      <c r="U53" s="1026"/>
      <c r="V53" s="1026"/>
      <c r="W53" s="1026"/>
      <c r="X53" s="1026"/>
      <c r="Y53" s="1026"/>
      <c r="Z53" s="1026"/>
      <c r="AA53" s="1026"/>
    </row>
    <row r="54" customFormat="false" ht="16.5" hidden="false" customHeight="true" outlineLevel="0" collapsed="false">
      <c r="B54" s="301" t="s">
        <v>740</v>
      </c>
      <c r="C54" s="301"/>
      <c r="D54" s="301"/>
      <c r="E54" s="301"/>
      <c r="F54" s="301"/>
      <c r="G54" s="301"/>
      <c r="H54" s="301"/>
      <c r="I54" s="301"/>
      <c r="J54" s="301"/>
      <c r="K54" s="301"/>
      <c r="L54" s="301"/>
      <c r="M54" s="301"/>
      <c r="N54" s="301"/>
      <c r="O54" s="301"/>
      <c r="P54" s="301"/>
      <c r="Q54" s="301"/>
      <c r="R54" s="301"/>
      <c r="S54" s="301"/>
      <c r="T54" s="301"/>
      <c r="U54" s="301"/>
      <c r="V54" s="301"/>
      <c r="W54" s="301"/>
      <c r="X54" s="301"/>
      <c r="Y54" s="301"/>
      <c r="Z54" s="301"/>
      <c r="AA54" s="301"/>
    </row>
  </sheetData>
  <mergeCells count="27">
    <mergeCell ref="B1:AA2"/>
    <mergeCell ref="B3:B7"/>
    <mergeCell ref="C3:C7"/>
    <mergeCell ref="D3:K4"/>
    <mergeCell ref="L3:AA3"/>
    <mergeCell ref="AC3:AF8"/>
    <mergeCell ref="L4:S4"/>
    <mergeCell ref="T4:AA4"/>
    <mergeCell ref="D5:E6"/>
    <mergeCell ref="F5:K5"/>
    <mergeCell ref="L5:M6"/>
    <mergeCell ref="N5:S5"/>
    <mergeCell ref="T5:U6"/>
    <mergeCell ref="V5:AA5"/>
    <mergeCell ref="F6:G6"/>
    <mergeCell ref="H6:I6"/>
    <mergeCell ref="J6:K6"/>
    <mergeCell ref="N6:O6"/>
    <mergeCell ref="P6:Q6"/>
    <mergeCell ref="R6:S6"/>
    <mergeCell ref="V6:W6"/>
    <mergeCell ref="X6:Y6"/>
    <mergeCell ref="Z6:AA6"/>
    <mergeCell ref="AC10:AF15"/>
    <mergeCell ref="AC17:AF23"/>
    <mergeCell ref="AC25:AF30"/>
    <mergeCell ref="B54:AA5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B1:U57"/>
  <sheetViews>
    <sheetView showFormulas="false" showGridLines="true" showRowColHeaders="true" showZeros="true" rightToLeft="false" tabSelected="false" showOutlineSymbols="true" defaultGridColor="true" view="normal" topLeftCell="A45" colorId="64" zoomScale="100" zoomScaleNormal="100" zoomScalePageLayoutView="100" workbookViewId="0">
      <selection pane="topLeft" activeCell="B1" activeCellId="0" sqref="B1"/>
    </sheetView>
  </sheetViews>
  <sheetFormatPr defaultColWidth="9.1484375" defaultRowHeight="15" zeroHeight="false" outlineLevelRow="0" outlineLevelCol="0"/>
  <cols>
    <col collapsed="false" customWidth="true" hidden="false" outlineLevel="0" max="1" min="1" style="249" width="1.14"/>
    <col collapsed="false" customWidth="true" hidden="false" outlineLevel="0" max="2" min="2" style="851" width="45"/>
    <col collapsed="false" customWidth="true" hidden="false" outlineLevel="0" max="3" min="3" style="249" width="6.14"/>
    <col collapsed="false" customWidth="true" hidden="false" outlineLevel="0" max="4" min="4" style="249" width="8.42"/>
    <col collapsed="false" customWidth="true" hidden="false" outlineLevel="0" max="5" min="5" style="249" width="9.86"/>
    <col collapsed="false" customWidth="true" hidden="false" outlineLevel="0" max="6" min="6" style="249" width="12"/>
    <col collapsed="false" customWidth="true" hidden="false" outlineLevel="0" max="7" min="7" style="249" width="7.29"/>
    <col collapsed="false" customWidth="true" hidden="false" outlineLevel="0" max="8" min="8" style="249" width="12"/>
    <col collapsed="false" customWidth="true" hidden="false" outlineLevel="0" max="9" min="9" style="249" width="13.86"/>
    <col collapsed="false" customWidth="true" hidden="false" outlineLevel="0" max="10" min="10" style="249" width="14.71"/>
    <col collapsed="false" customWidth="true" hidden="false" outlineLevel="0" max="11" min="11" style="249" width="11.43"/>
    <col collapsed="false" customWidth="true" hidden="false" outlineLevel="0" max="12" min="12" style="249" width="10.29"/>
    <col collapsed="false" customWidth="true" hidden="false" outlineLevel="0" max="13" min="13" style="249" width="8.71"/>
    <col collapsed="false" customWidth="true" hidden="false" outlineLevel="0" max="14" min="14" style="249" width="11.29"/>
    <col collapsed="false" customWidth="true" hidden="false" outlineLevel="0" max="15" min="15" style="249" width="11.43"/>
    <col collapsed="false" customWidth="true" hidden="false" outlineLevel="0" max="17" min="16" style="249" width="12.71"/>
    <col collapsed="false" customWidth="true" hidden="false" outlineLevel="0" max="44" min="22" style="249" width="12.71"/>
    <col collapsed="false" customWidth="false" hidden="false" outlineLevel="0" max="251" min="45" style="249" width="9.14"/>
    <col collapsed="false" customWidth="true" hidden="false" outlineLevel="0" max="252" min="252" style="249" width="47.71"/>
    <col collapsed="false" customWidth="true" hidden="false" outlineLevel="0" max="253" min="253" style="249" width="6.57"/>
    <col collapsed="false" customWidth="true" hidden="false" outlineLevel="0" max="254" min="254" style="249" width="20.57"/>
    <col collapsed="false" customWidth="true" hidden="true" outlineLevel="0" max="264" min="255" style="249" width="11.53"/>
    <col collapsed="false" customWidth="true" hidden="false" outlineLevel="0" max="265" min="265" style="249" width="21.84"/>
    <col collapsed="false" customWidth="true" hidden="false" outlineLevel="0" max="266" min="266" style="249" width="21.71"/>
    <col collapsed="false" customWidth="true" hidden="false" outlineLevel="0" max="267" min="267" style="249" width="22.42"/>
    <col collapsed="false" customWidth="true" hidden="false" outlineLevel="0" max="269" min="268" style="249" width="20.85"/>
    <col collapsed="false" customWidth="true" hidden="false" outlineLevel="0" max="270" min="270" style="249" width="19.29"/>
    <col collapsed="false" customWidth="true" hidden="false" outlineLevel="0" max="271" min="271" style="249" width="21"/>
    <col collapsed="false" customWidth="false" hidden="false" outlineLevel="0" max="507" min="272" style="249" width="9.14"/>
    <col collapsed="false" customWidth="true" hidden="false" outlineLevel="0" max="508" min="508" style="249" width="47.71"/>
    <col collapsed="false" customWidth="true" hidden="false" outlineLevel="0" max="509" min="509" style="249" width="6.57"/>
    <col collapsed="false" customWidth="true" hidden="false" outlineLevel="0" max="510" min="510" style="249" width="20.57"/>
    <col collapsed="false" customWidth="true" hidden="true" outlineLevel="0" max="520" min="511" style="249" width="11.53"/>
    <col collapsed="false" customWidth="true" hidden="false" outlineLevel="0" max="521" min="521" style="249" width="21.84"/>
    <col collapsed="false" customWidth="true" hidden="false" outlineLevel="0" max="522" min="522" style="249" width="21.71"/>
    <col collapsed="false" customWidth="true" hidden="false" outlineLevel="0" max="523" min="523" style="249" width="22.42"/>
    <col collapsed="false" customWidth="true" hidden="false" outlineLevel="0" max="525" min="524" style="249" width="20.85"/>
    <col collapsed="false" customWidth="true" hidden="false" outlineLevel="0" max="526" min="526" style="249" width="19.29"/>
    <col collapsed="false" customWidth="true" hidden="false" outlineLevel="0" max="527" min="527" style="249" width="21"/>
    <col collapsed="false" customWidth="false" hidden="false" outlineLevel="0" max="763" min="528" style="249" width="9.14"/>
    <col collapsed="false" customWidth="true" hidden="false" outlineLevel="0" max="764" min="764" style="249" width="47.71"/>
    <col collapsed="false" customWidth="true" hidden="false" outlineLevel="0" max="765" min="765" style="249" width="6.57"/>
    <col collapsed="false" customWidth="true" hidden="false" outlineLevel="0" max="766" min="766" style="249" width="20.57"/>
    <col collapsed="false" customWidth="true" hidden="true" outlineLevel="0" max="776" min="767" style="249" width="11.53"/>
    <col collapsed="false" customWidth="true" hidden="false" outlineLevel="0" max="777" min="777" style="249" width="21.84"/>
    <col collapsed="false" customWidth="true" hidden="false" outlineLevel="0" max="778" min="778" style="249" width="21.71"/>
    <col collapsed="false" customWidth="true" hidden="false" outlineLevel="0" max="779" min="779" style="249" width="22.42"/>
    <col collapsed="false" customWidth="true" hidden="false" outlineLevel="0" max="781" min="780" style="249" width="20.85"/>
    <col collapsed="false" customWidth="true" hidden="false" outlineLevel="0" max="782" min="782" style="249" width="19.29"/>
    <col collapsed="false" customWidth="true" hidden="false" outlineLevel="0" max="783" min="783" style="249" width="21"/>
    <col collapsed="false" customWidth="false" hidden="false" outlineLevel="0" max="1019" min="784" style="249" width="9.14"/>
    <col collapsed="false" customWidth="true" hidden="false" outlineLevel="0" max="1020" min="1020" style="249" width="47.71"/>
    <col collapsed="false" customWidth="true" hidden="false" outlineLevel="0" max="1021" min="1021" style="249" width="6.57"/>
    <col collapsed="false" customWidth="true" hidden="false" outlineLevel="0" max="1022" min="1022" style="249" width="20.57"/>
    <col collapsed="false" customWidth="true" hidden="true" outlineLevel="0" max="1032" min="1023" style="249" width="11.53"/>
    <col collapsed="false" customWidth="true" hidden="false" outlineLevel="0" max="1033" min="1033" style="249" width="21.84"/>
    <col collapsed="false" customWidth="true" hidden="false" outlineLevel="0" max="1034" min="1034" style="249" width="21.71"/>
    <col collapsed="false" customWidth="true" hidden="false" outlineLevel="0" max="1035" min="1035" style="249" width="22.42"/>
    <col collapsed="false" customWidth="true" hidden="false" outlineLevel="0" max="1037" min="1036" style="249" width="20.85"/>
    <col collapsed="false" customWidth="true" hidden="false" outlineLevel="0" max="1038" min="1038" style="249" width="19.29"/>
    <col collapsed="false" customWidth="true" hidden="false" outlineLevel="0" max="1039" min="1039" style="249" width="21"/>
    <col collapsed="false" customWidth="false" hidden="false" outlineLevel="0" max="1275" min="1040" style="249" width="9.14"/>
    <col collapsed="false" customWidth="true" hidden="false" outlineLevel="0" max="1276" min="1276" style="249" width="47.71"/>
    <col collapsed="false" customWidth="true" hidden="false" outlineLevel="0" max="1277" min="1277" style="249" width="6.57"/>
    <col collapsed="false" customWidth="true" hidden="false" outlineLevel="0" max="1278" min="1278" style="249" width="20.57"/>
    <col collapsed="false" customWidth="true" hidden="true" outlineLevel="0" max="1288" min="1279" style="249" width="11.53"/>
    <col collapsed="false" customWidth="true" hidden="false" outlineLevel="0" max="1289" min="1289" style="249" width="21.84"/>
    <col collapsed="false" customWidth="true" hidden="false" outlineLevel="0" max="1290" min="1290" style="249" width="21.71"/>
    <col collapsed="false" customWidth="true" hidden="false" outlineLevel="0" max="1291" min="1291" style="249" width="22.42"/>
    <col collapsed="false" customWidth="true" hidden="false" outlineLevel="0" max="1293" min="1292" style="249" width="20.85"/>
    <col collapsed="false" customWidth="true" hidden="false" outlineLevel="0" max="1294" min="1294" style="249" width="19.29"/>
    <col collapsed="false" customWidth="true" hidden="false" outlineLevel="0" max="1295" min="1295" style="249" width="21"/>
    <col collapsed="false" customWidth="false" hidden="false" outlineLevel="0" max="1531" min="1296" style="249" width="9.14"/>
    <col collapsed="false" customWidth="true" hidden="false" outlineLevel="0" max="1532" min="1532" style="249" width="47.71"/>
    <col collapsed="false" customWidth="true" hidden="false" outlineLevel="0" max="1533" min="1533" style="249" width="6.57"/>
    <col collapsed="false" customWidth="true" hidden="false" outlineLevel="0" max="1534" min="1534" style="249" width="20.57"/>
    <col collapsed="false" customWidth="true" hidden="true" outlineLevel="0" max="1544" min="1535" style="249" width="11.53"/>
    <col collapsed="false" customWidth="true" hidden="false" outlineLevel="0" max="1545" min="1545" style="249" width="21.84"/>
    <col collapsed="false" customWidth="true" hidden="false" outlineLevel="0" max="1546" min="1546" style="249" width="21.71"/>
    <col collapsed="false" customWidth="true" hidden="false" outlineLevel="0" max="1547" min="1547" style="249" width="22.42"/>
    <col collapsed="false" customWidth="true" hidden="false" outlineLevel="0" max="1549" min="1548" style="249" width="20.85"/>
    <col collapsed="false" customWidth="true" hidden="false" outlineLevel="0" max="1550" min="1550" style="249" width="19.29"/>
    <col collapsed="false" customWidth="true" hidden="false" outlineLevel="0" max="1551" min="1551" style="249" width="21"/>
    <col collapsed="false" customWidth="false" hidden="false" outlineLevel="0" max="1787" min="1552" style="249" width="9.14"/>
    <col collapsed="false" customWidth="true" hidden="false" outlineLevel="0" max="1788" min="1788" style="249" width="47.71"/>
    <col collapsed="false" customWidth="true" hidden="false" outlineLevel="0" max="1789" min="1789" style="249" width="6.57"/>
    <col collapsed="false" customWidth="true" hidden="false" outlineLevel="0" max="1790" min="1790" style="249" width="20.57"/>
    <col collapsed="false" customWidth="true" hidden="true" outlineLevel="0" max="1800" min="1791" style="249" width="11.53"/>
    <col collapsed="false" customWidth="true" hidden="false" outlineLevel="0" max="1801" min="1801" style="249" width="21.84"/>
    <col collapsed="false" customWidth="true" hidden="false" outlineLevel="0" max="1802" min="1802" style="249" width="21.71"/>
    <col collapsed="false" customWidth="true" hidden="false" outlineLevel="0" max="1803" min="1803" style="249" width="22.42"/>
    <col collapsed="false" customWidth="true" hidden="false" outlineLevel="0" max="1805" min="1804" style="249" width="20.85"/>
    <col collapsed="false" customWidth="true" hidden="false" outlineLevel="0" max="1806" min="1806" style="249" width="19.29"/>
    <col collapsed="false" customWidth="true" hidden="false" outlineLevel="0" max="1807" min="1807" style="249" width="21"/>
    <col collapsed="false" customWidth="false" hidden="false" outlineLevel="0" max="2043" min="1808" style="249" width="9.14"/>
    <col collapsed="false" customWidth="true" hidden="false" outlineLevel="0" max="2044" min="2044" style="249" width="47.71"/>
    <col collapsed="false" customWidth="true" hidden="false" outlineLevel="0" max="2045" min="2045" style="249" width="6.57"/>
    <col collapsed="false" customWidth="true" hidden="false" outlineLevel="0" max="2046" min="2046" style="249" width="20.57"/>
    <col collapsed="false" customWidth="true" hidden="true" outlineLevel="0" max="2056" min="2047" style="249" width="11.53"/>
    <col collapsed="false" customWidth="true" hidden="false" outlineLevel="0" max="2057" min="2057" style="249" width="21.84"/>
    <col collapsed="false" customWidth="true" hidden="false" outlineLevel="0" max="2058" min="2058" style="249" width="21.71"/>
    <col collapsed="false" customWidth="true" hidden="false" outlineLevel="0" max="2059" min="2059" style="249" width="22.42"/>
    <col collapsed="false" customWidth="true" hidden="false" outlineLevel="0" max="2061" min="2060" style="249" width="20.85"/>
    <col collapsed="false" customWidth="true" hidden="false" outlineLevel="0" max="2062" min="2062" style="249" width="19.29"/>
    <col collapsed="false" customWidth="true" hidden="false" outlineLevel="0" max="2063" min="2063" style="249" width="21"/>
    <col collapsed="false" customWidth="false" hidden="false" outlineLevel="0" max="2299" min="2064" style="249" width="9.14"/>
    <col collapsed="false" customWidth="true" hidden="false" outlineLevel="0" max="2300" min="2300" style="249" width="47.71"/>
    <col collapsed="false" customWidth="true" hidden="false" outlineLevel="0" max="2301" min="2301" style="249" width="6.57"/>
    <col collapsed="false" customWidth="true" hidden="false" outlineLevel="0" max="2302" min="2302" style="249" width="20.57"/>
    <col collapsed="false" customWidth="true" hidden="true" outlineLevel="0" max="2312" min="2303" style="249" width="11.53"/>
    <col collapsed="false" customWidth="true" hidden="false" outlineLevel="0" max="2313" min="2313" style="249" width="21.84"/>
    <col collapsed="false" customWidth="true" hidden="false" outlineLevel="0" max="2314" min="2314" style="249" width="21.71"/>
    <col collapsed="false" customWidth="true" hidden="false" outlineLevel="0" max="2315" min="2315" style="249" width="22.42"/>
    <col collapsed="false" customWidth="true" hidden="false" outlineLevel="0" max="2317" min="2316" style="249" width="20.85"/>
    <col collapsed="false" customWidth="true" hidden="false" outlineLevel="0" max="2318" min="2318" style="249" width="19.29"/>
    <col collapsed="false" customWidth="true" hidden="false" outlineLevel="0" max="2319" min="2319" style="249" width="21"/>
    <col collapsed="false" customWidth="false" hidden="false" outlineLevel="0" max="2555" min="2320" style="249" width="9.14"/>
    <col collapsed="false" customWidth="true" hidden="false" outlineLevel="0" max="2556" min="2556" style="249" width="47.71"/>
    <col collapsed="false" customWidth="true" hidden="false" outlineLevel="0" max="2557" min="2557" style="249" width="6.57"/>
    <col collapsed="false" customWidth="true" hidden="false" outlineLevel="0" max="2558" min="2558" style="249" width="20.57"/>
    <col collapsed="false" customWidth="true" hidden="true" outlineLevel="0" max="2568" min="2559" style="249" width="11.53"/>
    <col collapsed="false" customWidth="true" hidden="false" outlineLevel="0" max="2569" min="2569" style="249" width="21.84"/>
    <col collapsed="false" customWidth="true" hidden="false" outlineLevel="0" max="2570" min="2570" style="249" width="21.71"/>
    <col collapsed="false" customWidth="true" hidden="false" outlineLevel="0" max="2571" min="2571" style="249" width="22.42"/>
    <col collapsed="false" customWidth="true" hidden="false" outlineLevel="0" max="2573" min="2572" style="249" width="20.85"/>
    <col collapsed="false" customWidth="true" hidden="false" outlineLevel="0" max="2574" min="2574" style="249" width="19.29"/>
    <col collapsed="false" customWidth="true" hidden="false" outlineLevel="0" max="2575" min="2575" style="249" width="21"/>
    <col collapsed="false" customWidth="false" hidden="false" outlineLevel="0" max="2811" min="2576" style="249" width="9.14"/>
    <col collapsed="false" customWidth="true" hidden="false" outlineLevel="0" max="2812" min="2812" style="249" width="47.71"/>
    <col collapsed="false" customWidth="true" hidden="false" outlineLevel="0" max="2813" min="2813" style="249" width="6.57"/>
    <col collapsed="false" customWidth="true" hidden="false" outlineLevel="0" max="2814" min="2814" style="249" width="20.57"/>
    <col collapsed="false" customWidth="true" hidden="true" outlineLevel="0" max="2824" min="2815" style="249" width="11.53"/>
    <col collapsed="false" customWidth="true" hidden="false" outlineLevel="0" max="2825" min="2825" style="249" width="21.84"/>
    <col collapsed="false" customWidth="true" hidden="false" outlineLevel="0" max="2826" min="2826" style="249" width="21.71"/>
    <col collapsed="false" customWidth="true" hidden="false" outlineLevel="0" max="2827" min="2827" style="249" width="22.42"/>
    <col collapsed="false" customWidth="true" hidden="false" outlineLevel="0" max="2829" min="2828" style="249" width="20.85"/>
    <col collapsed="false" customWidth="true" hidden="false" outlineLevel="0" max="2830" min="2830" style="249" width="19.29"/>
    <col collapsed="false" customWidth="true" hidden="false" outlineLevel="0" max="2831" min="2831" style="249" width="21"/>
    <col collapsed="false" customWidth="false" hidden="false" outlineLevel="0" max="3067" min="2832" style="249" width="9.14"/>
    <col collapsed="false" customWidth="true" hidden="false" outlineLevel="0" max="3068" min="3068" style="249" width="47.71"/>
    <col collapsed="false" customWidth="true" hidden="false" outlineLevel="0" max="3069" min="3069" style="249" width="6.57"/>
    <col collapsed="false" customWidth="true" hidden="false" outlineLevel="0" max="3070" min="3070" style="249" width="20.57"/>
    <col collapsed="false" customWidth="true" hidden="true" outlineLevel="0" max="3080" min="3071" style="249" width="11.53"/>
    <col collapsed="false" customWidth="true" hidden="false" outlineLevel="0" max="3081" min="3081" style="249" width="21.84"/>
    <col collapsed="false" customWidth="true" hidden="false" outlineLevel="0" max="3082" min="3082" style="249" width="21.71"/>
    <col collapsed="false" customWidth="true" hidden="false" outlineLevel="0" max="3083" min="3083" style="249" width="22.42"/>
    <col collapsed="false" customWidth="true" hidden="false" outlineLevel="0" max="3085" min="3084" style="249" width="20.85"/>
    <col collapsed="false" customWidth="true" hidden="false" outlineLevel="0" max="3086" min="3086" style="249" width="19.29"/>
    <col collapsed="false" customWidth="true" hidden="false" outlineLevel="0" max="3087" min="3087" style="249" width="21"/>
    <col collapsed="false" customWidth="false" hidden="false" outlineLevel="0" max="3323" min="3088" style="249" width="9.14"/>
    <col collapsed="false" customWidth="true" hidden="false" outlineLevel="0" max="3324" min="3324" style="249" width="47.71"/>
    <col collapsed="false" customWidth="true" hidden="false" outlineLevel="0" max="3325" min="3325" style="249" width="6.57"/>
    <col collapsed="false" customWidth="true" hidden="false" outlineLevel="0" max="3326" min="3326" style="249" width="20.57"/>
    <col collapsed="false" customWidth="true" hidden="true" outlineLevel="0" max="3336" min="3327" style="249" width="11.53"/>
    <col collapsed="false" customWidth="true" hidden="false" outlineLevel="0" max="3337" min="3337" style="249" width="21.84"/>
    <col collapsed="false" customWidth="true" hidden="false" outlineLevel="0" max="3338" min="3338" style="249" width="21.71"/>
    <col collapsed="false" customWidth="true" hidden="false" outlineLevel="0" max="3339" min="3339" style="249" width="22.42"/>
    <col collapsed="false" customWidth="true" hidden="false" outlineLevel="0" max="3341" min="3340" style="249" width="20.85"/>
    <col collapsed="false" customWidth="true" hidden="false" outlineLevel="0" max="3342" min="3342" style="249" width="19.29"/>
    <col collapsed="false" customWidth="true" hidden="false" outlineLevel="0" max="3343" min="3343" style="249" width="21"/>
    <col collapsed="false" customWidth="false" hidden="false" outlineLevel="0" max="3579" min="3344" style="249" width="9.14"/>
    <col collapsed="false" customWidth="true" hidden="false" outlineLevel="0" max="3580" min="3580" style="249" width="47.71"/>
    <col collapsed="false" customWidth="true" hidden="false" outlineLevel="0" max="3581" min="3581" style="249" width="6.57"/>
    <col collapsed="false" customWidth="true" hidden="false" outlineLevel="0" max="3582" min="3582" style="249" width="20.57"/>
    <col collapsed="false" customWidth="true" hidden="true" outlineLevel="0" max="3592" min="3583" style="249" width="11.53"/>
    <col collapsed="false" customWidth="true" hidden="false" outlineLevel="0" max="3593" min="3593" style="249" width="21.84"/>
    <col collapsed="false" customWidth="true" hidden="false" outlineLevel="0" max="3594" min="3594" style="249" width="21.71"/>
    <col collapsed="false" customWidth="true" hidden="false" outlineLevel="0" max="3595" min="3595" style="249" width="22.42"/>
    <col collapsed="false" customWidth="true" hidden="false" outlineLevel="0" max="3597" min="3596" style="249" width="20.85"/>
    <col collapsed="false" customWidth="true" hidden="false" outlineLevel="0" max="3598" min="3598" style="249" width="19.29"/>
    <col collapsed="false" customWidth="true" hidden="false" outlineLevel="0" max="3599" min="3599" style="249" width="21"/>
    <col collapsed="false" customWidth="false" hidden="false" outlineLevel="0" max="3835" min="3600" style="249" width="9.14"/>
    <col collapsed="false" customWidth="true" hidden="false" outlineLevel="0" max="3836" min="3836" style="249" width="47.71"/>
    <col collapsed="false" customWidth="true" hidden="false" outlineLevel="0" max="3837" min="3837" style="249" width="6.57"/>
    <col collapsed="false" customWidth="true" hidden="false" outlineLevel="0" max="3838" min="3838" style="249" width="20.57"/>
    <col collapsed="false" customWidth="true" hidden="true" outlineLevel="0" max="3848" min="3839" style="249" width="11.53"/>
    <col collapsed="false" customWidth="true" hidden="false" outlineLevel="0" max="3849" min="3849" style="249" width="21.84"/>
    <col collapsed="false" customWidth="true" hidden="false" outlineLevel="0" max="3850" min="3850" style="249" width="21.71"/>
    <col collapsed="false" customWidth="true" hidden="false" outlineLevel="0" max="3851" min="3851" style="249" width="22.42"/>
    <col collapsed="false" customWidth="true" hidden="false" outlineLevel="0" max="3853" min="3852" style="249" width="20.85"/>
    <col collapsed="false" customWidth="true" hidden="false" outlineLevel="0" max="3854" min="3854" style="249" width="19.29"/>
    <col collapsed="false" customWidth="true" hidden="false" outlineLevel="0" max="3855" min="3855" style="249" width="21"/>
    <col collapsed="false" customWidth="false" hidden="false" outlineLevel="0" max="4091" min="3856" style="249" width="9.14"/>
    <col collapsed="false" customWidth="true" hidden="false" outlineLevel="0" max="4092" min="4092" style="249" width="47.71"/>
    <col collapsed="false" customWidth="true" hidden="false" outlineLevel="0" max="4093" min="4093" style="249" width="6.57"/>
    <col collapsed="false" customWidth="true" hidden="false" outlineLevel="0" max="4094" min="4094" style="249" width="20.57"/>
    <col collapsed="false" customWidth="true" hidden="true" outlineLevel="0" max="4104" min="4095" style="249" width="11.53"/>
    <col collapsed="false" customWidth="true" hidden="false" outlineLevel="0" max="4105" min="4105" style="249" width="21.84"/>
    <col collapsed="false" customWidth="true" hidden="false" outlineLevel="0" max="4106" min="4106" style="249" width="21.71"/>
    <col collapsed="false" customWidth="true" hidden="false" outlineLevel="0" max="4107" min="4107" style="249" width="22.42"/>
    <col collapsed="false" customWidth="true" hidden="false" outlineLevel="0" max="4109" min="4108" style="249" width="20.85"/>
    <col collapsed="false" customWidth="true" hidden="false" outlineLevel="0" max="4110" min="4110" style="249" width="19.29"/>
    <col collapsed="false" customWidth="true" hidden="false" outlineLevel="0" max="4111" min="4111" style="249" width="21"/>
    <col collapsed="false" customWidth="false" hidden="false" outlineLevel="0" max="4347" min="4112" style="249" width="9.14"/>
    <col collapsed="false" customWidth="true" hidden="false" outlineLevel="0" max="4348" min="4348" style="249" width="47.71"/>
    <col collapsed="false" customWidth="true" hidden="false" outlineLevel="0" max="4349" min="4349" style="249" width="6.57"/>
    <col collapsed="false" customWidth="true" hidden="false" outlineLevel="0" max="4350" min="4350" style="249" width="20.57"/>
    <col collapsed="false" customWidth="true" hidden="true" outlineLevel="0" max="4360" min="4351" style="249" width="11.53"/>
    <col collapsed="false" customWidth="true" hidden="false" outlineLevel="0" max="4361" min="4361" style="249" width="21.84"/>
    <col collapsed="false" customWidth="true" hidden="false" outlineLevel="0" max="4362" min="4362" style="249" width="21.71"/>
    <col collapsed="false" customWidth="true" hidden="false" outlineLevel="0" max="4363" min="4363" style="249" width="22.42"/>
    <col collapsed="false" customWidth="true" hidden="false" outlineLevel="0" max="4365" min="4364" style="249" width="20.85"/>
    <col collapsed="false" customWidth="true" hidden="false" outlineLevel="0" max="4366" min="4366" style="249" width="19.29"/>
    <col collapsed="false" customWidth="true" hidden="false" outlineLevel="0" max="4367" min="4367" style="249" width="21"/>
    <col collapsed="false" customWidth="false" hidden="false" outlineLevel="0" max="4603" min="4368" style="249" width="9.14"/>
    <col collapsed="false" customWidth="true" hidden="false" outlineLevel="0" max="4604" min="4604" style="249" width="47.71"/>
    <col collapsed="false" customWidth="true" hidden="false" outlineLevel="0" max="4605" min="4605" style="249" width="6.57"/>
    <col collapsed="false" customWidth="true" hidden="false" outlineLevel="0" max="4606" min="4606" style="249" width="20.57"/>
    <col collapsed="false" customWidth="true" hidden="true" outlineLevel="0" max="4616" min="4607" style="249" width="11.53"/>
    <col collapsed="false" customWidth="true" hidden="false" outlineLevel="0" max="4617" min="4617" style="249" width="21.84"/>
    <col collapsed="false" customWidth="true" hidden="false" outlineLevel="0" max="4618" min="4618" style="249" width="21.71"/>
    <col collapsed="false" customWidth="true" hidden="false" outlineLevel="0" max="4619" min="4619" style="249" width="22.42"/>
    <col collapsed="false" customWidth="true" hidden="false" outlineLevel="0" max="4621" min="4620" style="249" width="20.85"/>
    <col collapsed="false" customWidth="true" hidden="false" outlineLevel="0" max="4622" min="4622" style="249" width="19.29"/>
    <col collapsed="false" customWidth="true" hidden="false" outlineLevel="0" max="4623" min="4623" style="249" width="21"/>
    <col collapsed="false" customWidth="false" hidden="false" outlineLevel="0" max="4859" min="4624" style="249" width="9.14"/>
    <col collapsed="false" customWidth="true" hidden="false" outlineLevel="0" max="4860" min="4860" style="249" width="47.71"/>
    <col collapsed="false" customWidth="true" hidden="false" outlineLevel="0" max="4861" min="4861" style="249" width="6.57"/>
    <col collapsed="false" customWidth="true" hidden="false" outlineLevel="0" max="4862" min="4862" style="249" width="20.57"/>
    <col collapsed="false" customWidth="true" hidden="true" outlineLevel="0" max="4872" min="4863" style="249" width="11.53"/>
    <col collapsed="false" customWidth="true" hidden="false" outlineLevel="0" max="4873" min="4873" style="249" width="21.84"/>
    <col collapsed="false" customWidth="true" hidden="false" outlineLevel="0" max="4874" min="4874" style="249" width="21.71"/>
    <col collapsed="false" customWidth="true" hidden="false" outlineLevel="0" max="4875" min="4875" style="249" width="22.42"/>
    <col collapsed="false" customWidth="true" hidden="false" outlineLevel="0" max="4877" min="4876" style="249" width="20.85"/>
    <col collapsed="false" customWidth="true" hidden="false" outlineLevel="0" max="4878" min="4878" style="249" width="19.29"/>
    <col collapsed="false" customWidth="true" hidden="false" outlineLevel="0" max="4879" min="4879" style="249" width="21"/>
    <col collapsed="false" customWidth="false" hidden="false" outlineLevel="0" max="5115" min="4880" style="249" width="9.14"/>
    <col collapsed="false" customWidth="true" hidden="false" outlineLevel="0" max="5116" min="5116" style="249" width="47.71"/>
    <col collapsed="false" customWidth="true" hidden="false" outlineLevel="0" max="5117" min="5117" style="249" width="6.57"/>
    <col collapsed="false" customWidth="true" hidden="false" outlineLevel="0" max="5118" min="5118" style="249" width="20.57"/>
    <col collapsed="false" customWidth="true" hidden="true" outlineLevel="0" max="5128" min="5119" style="249" width="11.53"/>
    <col collapsed="false" customWidth="true" hidden="false" outlineLevel="0" max="5129" min="5129" style="249" width="21.84"/>
    <col collapsed="false" customWidth="true" hidden="false" outlineLevel="0" max="5130" min="5130" style="249" width="21.71"/>
    <col collapsed="false" customWidth="true" hidden="false" outlineLevel="0" max="5131" min="5131" style="249" width="22.42"/>
    <col collapsed="false" customWidth="true" hidden="false" outlineLevel="0" max="5133" min="5132" style="249" width="20.85"/>
    <col collapsed="false" customWidth="true" hidden="false" outlineLevel="0" max="5134" min="5134" style="249" width="19.29"/>
    <col collapsed="false" customWidth="true" hidden="false" outlineLevel="0" max="5135" min="5135" style="249" width="21"/>
    <col collapsed="false" customWidth="false" hidden="false" outlineLevel="0" max="5371" min="5136" style="249" width="9.14"/>
    <col collapsed="false" customWidth="true" hidden="false" outlineLevel="0" max="5372" min="5372" style="249" width="47.71"/>
    <col collapsed="false" customWidth="true" hidden="false" outlineLevel="0" max="5373" min="5373" style="249" width="6.57"/>
    <col collapsed="false" customWidth="true" hidden="false" outlineLevel="0" max="5374" min="5374" style="249" width="20.57"/>
    <col collapsed="false" customWidth="true" hidden="true" outlineLevel="0" max="5384" min="5375" style="249" width="11.53"/>
    <col collapsed="false" customWidth="true" hidden="false" outlineLevel="0" max="5385" min="5385" style="249" width="21.84"/>
    <col collapsed="false" customWidth="true" hidden="false" outlineLevel="0" max="5386" min="5386" style="249" width="21.71"/>
    <col collapsed="false" customWidth="true" hidden="false" outlineLevel="0" max="5387" min="5387" style="249" width="22.42"/>
    <col collapsed="false" customWidth="true" hidden="false" outlineLevel="0" max="5389" min="5388" style="249" width="20.85"/>
    <col collapsed="false" customWidth="true" hidden="false" outlineLevel="0" max="5390" min="5390" style="249" width="19.29"/>
    <col collapsed="false" customWidth="true" hidden="false" outlineLevel="0" max="5391" min="5391" style="249" width="21"/>
    <col collapsed="false" customWidth="false" hidden="false" outlineLevel="0" max="5627" min="5392" style="249" width="9.14"/>
    <col collapsed="false" customWidth="true" hidden="false" outlineLevel="0" max="5628" min="5628" style="249" width="47.71"/>
    <col collapsed="false" customWidth="true" hidden="false" outlineLevel="0" max="5629" min="5629" style="249" width="6.57"/>
    <col collapsed="false" customWidth="true" hidden="false" outlineLevel="0" max="5630" min="5630" style="249" width="20.57"/>
    <col collapsed="false" customWidth="true" hidden="true" outlineLevel="0" max="5640" min="5631" style="249" width="11.53"/>
    <col collapsed="false" customWidth="true" hidden="false" outlineLevel="0" max="5641" min="5641" style="249" width="21.84"/>
    <col collapsed="false" customWidth="true" hidden="false" outlineLevel="0" max="5642" min="5642" style="249" width="21.71"/>
    <col collapsed="false" customWidth="true" hidden="false" outlineLevel="0" max="5643" min="5643" style="249" width="22.42"/>
    <col collapsed="false" customWidth="true" hidden="false" outlineLevel="0" max="5645" min="5644" style="249" width="20.85"/>
    <col collapsed="false" customWidth="true" hidden="false" outlineLevel="0" max="5646" min="5646" style="249" width="19.29"/>
    <col collapsed="false" customWidth="true" hidden="false" outlineLevel="0" max="5647" min="5647" style="249" width="21"/>
    <col collapsed="false" customWidth="false" hidden="false" outlineLevel="0" max="5883" min="5648" style="249" width="9.14"/>
    <col collapsed="false" customWidth="true" hidden="false" outlineLevel="0" max="5884" min="5884" style="249" width="47.71"/>
    <col collapsed="false" customWidth="true" hidden="false" outlineLevel="0" max="5885" min="5885" style="249" width="6.57"/>
    <col collapsed="false" customWidth="true" hidden="false" outlineLevel="0" max="5886" min="5886" style="249" width="20.57"/>
    <col collapsed="false" customWidth="true" hidden="true" outlineLevel="0" max="5896" min="5887" style="249" width="11.53"/>
    <col collapsed="false" customWidth="true" hidden="false" outlineLevel="0" max="5897" min="5897" style="249" width="21.84"/>
    <col collapsed="false" customWidth="true" hidden="false" outlineLevel="0" max="5898" min="5898" style="249" width="21.71"/>
    <col collapsed="false" customWidth="true" hidden="false" outlineLevel="0" max="5899" min="5899" style="249" width="22.42"/>
    <col collapsed="false" customWidth="true" hidden="false" outlineLevel="0" max="5901" min="5900" style="249" width="20.85"/>
    <col collapsed="false" customWidth="true" hidden="false" outlineLevel="0" max="5902" min="5902" style="249" width="19.29"/>
    <col collapsed="false" customWidth="true" hidden="false" outlineLevel="0" max="5903" min="5903" style="249" width="21"/>
    <col collapsed="false" customWidth="false" hidden="false" outlineLevel="0" max="6139" min="5904" style="249" width="9.14"/>
    <col collapsed="false" customWidth="true" hidden="false" outlineLevel="0" max="6140" min="6140" style="249" width="47.71"/>
    <col collapsed="false" customWidth="true" hidden="false" outlineLevel="0" max="6141" min="6141" style="249" width="6.57"/>
    <col collapsed="false" customWidth="true" hidden="false" outlineLevel="0" max="6142" min="6142" style="249" width="20.57"/>
    <col collapsed="false" customWidth="true" hidden="true" outlineLevel="0" max="6152" min="6143" style="249" width="11.53"/>
    <col collapsed="false" customWidth="true" hidden="false" outlineLevel="0" max="6153" min="6153" style="249" width="21.84"/>
    <col collapsed="false" customWidth="true" hidden="false" outlineLevel="0" max="6154" min="6154" style="249" width="21.71"/>
    <col collapsed="false" customWidth="true" hidden="false" outlineLevel="0" max="6155" min="6155" style="249" width="22.42"/>
    <col collapsed="false" customWidth="true" hidden="false" outlineLevel="0" max="6157" min="6156" style="249" width="20.85"/>
    <col collapsed="false" customWidth="true" hidden="false" outlineLevel="0" max="6158" min="6158" style="249" width="19.29"/>
    <col collapsed="false" customWidth="true" hidden="false" outlineLevel="0" max="6159" min="6159" style="249" width="21"/>
    <col collapsed="false" customWidth="false" hidden="false" outlineLevel="0" max="6395" min="6160" style="249" width="9.14"/>
    <col collapsed="false" customWidth="true" hidden="false" outlineLevel="0" max="6396" min="6396" style="249" width="47.71"/>
    <col collapsed="false" customWidth="true" hidden="false" outlineLevel="0" max="6397" min="6397" style="249" width="6.57"/>
    <col collapsed="false" customWidth="true" hidden="false" outlineLevel="0" max="6398" min="6398" style="249" width="20.57"/>
    <col collapsed="false" customWidth="true" hidden="true" outlineLevel="0" max="6408" min="6399" style="249" width="11.53"/>
    <col collapsed="false" customWidth="true" hidden="false" outlineLevel="0" max="6409" min="6409" style="249" width="21.84"/>
    <col collapsed="false" customWidth="true" hidden="false" outlineLevel="0" max="6410" min="6410" style="249" width="21.71"/>
    <col collapsed="false" customWidth="true" hidden="false" outlineLevel="0" max="6411" min="6411" style="249" width="22.42"/>
    <col collapsed="false" customWidth="true" hidden="false" outlineLevel="0" max="6413" min="6412" style="249" width="20.85"/>
    <col collapsed="false" customWidth="true" hidden="false" outlineLevel="0" max="6414" min="6414" style="249" width="19.29"/>
    <col collapsed="false" customWidth="true" hidden="false" outlineLevel="0" max="6415" min="6415" style="249" width="21"/>
    <col collapsed="false" customWidth="false" hidden="false" outlineLevel="0" max="6651" min="6416" style="249" width="9.14"/>
    <col collapsed="false" customWidth="true" hidden="false" outlineLevel="0" max="6652" min="6652" style="249" width="47.71"/>
    <col collapsed="false" customWidth="true" hidden="false" outlineLevel="0" max="6653" min="6653" style="249" width="6.57"/>
    <col collapsed="false" customWidth="true" hidden="false" outlineLevel="0" max="6654" min="6654" style="249" width="20.57"/>
    <col collapsed="false" customWidth="true" hidden="true" outlineLevel="0" max="6664" min="6655" style="249" width="11.53"/>
    <col collapsed="false" customWidth="true" hidden="false" outlineLevel="0" max="6665" min="6665" style="249" width="21.84"/>
    <col collapsed="false" customWidth="true" hidden="false" outlineLevel="0" max="6666" min="6666" style="249" width="21.71"/>
    <col collapsed="false" customWidth="true" hidden="false" outlineLevel="0" max="6667" min="6667" style="249" width="22.42"/>
    <col collapsed="false" customWidth="true" hidden="false" outlineLevel="0" max="6669" min="6668" style="249" width="20.85"/>
    <col collapsed="false" customWidth="true" hidden="false" outlineLevel="0" max="6670" min="6670" style="249" width="19.29"/>
    <col collapsed="false" customWidth="true" hidden="false" outlineLevel="0" max="6671" min="6671" style="249" width="21"/>
    <col collapsed="false" customWidth="false" hidden="false" outlineLevel="0" max="6907" min="6672" style="249" width="9.14"/>
    <col collapsed="false" customWidth="true" hidden="false" outlineLevel="0" max="6908" min="6908" style="249" width="47.71"/>
    <col collapsed="false" customWidth="true" hidden="false" outlineLevel="0" max="6909" min="6909" style="249" width="6.57"/>
    <col collapsed="false" customWidth="true" hidden="false" outlineLevel="0" max="6910" min="6910" style="249" width="20.57"/>
    <col collapsed="false" customWidth="true" hidden="true" outlineLevel="0" max="6920" min="6911" style="249" width="11.53"/>
    <col collapsed="false" customWidth="true" hidden="false" outlineLevel="0" max="6921" min="6921" style="249" width="21.84"/>
    <col collapsed="false" customWidth="true" hidden="false" outlineLevel="0" max="6922" min="6922" style="249" width="21.71"/>
    <col collapsed="false" customWidth="true" hidden="false" outlineLevel="0" max="6923" min="6923" style="249" width="22.42"/>
    <col collapsed="false" customWidth="true" hidden="false" outlineLevel="0" max="6925" min="6924" style="249" width="20.85"/>
    <col collapsed="false" customWidth="true" hidden="false" outlineLevel="0" max="6926" min="6926" style="249" width="19.29"/>
    <col collapsed="false" customWidth="true" hidden="false" outlineLevel="0" max="6927" min="6927" style="249" width="21"/>
    <col collapsed="false" customWidth="false" hidden="false" outlineLevel="0" max="7163" min="6928" style="249" width="9.14"/>
    <col collapsed="false" customWidth="true" hidden="false" outlineLevel="0" max="7164" min="7164" style="249" width="47.71"/>
    <col collapsed="false" customWidth="true" hidden="false" outlineLevel="0" max="7165" min="7165" style="249" width="6.57"/>
    <col collapsed="false" customWidth="true" hidden="false" outlineLevel="0" max="7166" min="7166" style="249" width="20.57"/>
    <col collapsed="false" customWidth="true" hidden="true" outlineLevel="0" max="7176" min="7167" style="249" width="11.53"/>
    <col collapsed="false" customWidth="true" hidden="false" outlineLevel="0" max="7177" min="7177" style="249" width="21.84"/>
    <col collapsed="false" customWidth="true" hidden="false" outlineLevel="0" max="7178" min="7178" style="249" width="21.71"/>
    <col collapsed="false" customWidth="true" hidden="false" outlineLevel="0" max="7179" min="7179" style="249" width="22.42"/>
    <col collapsed="false" customWidth="true" hidden="false" outlineLevel="0" max="7181" min="7180" style="249" width="20.85"/>
    <col collapsed="false" customWidth="true" hidden="false" outlineLevel="0" max="7182" min="7182" style="249" width="19.29"/>
    <col collapsed="false" customWidth="true" hidden="false" outlineLevel="0" max="7183" min="7183" style="249" width="21"/>
    <col collapsed="false" customWidth="false" hidden="false" outlineLevel="0" max="7419" min="7184" style="249" width="9.14"/>
    <col collapsed="false" customWidth="true" hidden="false" outlineLevel="0" max="7420" min="7420" style="249" width="47.71"/>
    <col collapsed="false" customWidth="true" hidden="false" outlineLevel="0" max="7421" min="7421" style="249" width="6.57"/>
    <col collapsed="false" customWidth="true" hidden="false" outlineLevel="0" max="7422" min="7422" style="249" width="20.57"/>
    <col collapsed="false" customWidth="true" hidden="true" outlineLevel="0" max="7432" min="7423" style="249" width="11.53"/>
    <col collapsed="false" customWidth="true" hidden="false" outlineLevel="0" max="7433" min="7433" style="249" width="21.84"/>
    <col collapsed="false" customWidth="true" hidden="false" outlineLevel="0" max="7434" min="7434" style="249" width="21.71"/>
    <col collapsed="false" customWidth="true" hidden="false" outlineLevel="0" max="7435" min="7435" style="249" width="22.42"/>
    <col collapsed="false" customWidth="true" hidden="false" outlineLevel="0" max="7437" min="7436" style="249" width="20.85"/>
    <col collapsed="false" customWidth="true" hidden="false" outlineLevel="0" max="7438" min="7438" style="249" width="19.29"/>
    <col collapsed="false" customWidth="true" hidden="false" outlineLevel="0" max="7439" min="7439" style="249" width="21"/>
    <col collapsed="false" customWidth="false" hidden="false" outlineLevel="0" max="7675" min="7440" style="249" width="9.14"/>
    <col collapsed="false" customWidth="true" hidden="false" outlineLevel="0" max="7676" min="7676" style="249" width="47.71"/>
    <col collapsed="false" customWidth="true" hidden="false" outlineLevel="0" max="7677" min="7677" style="249" width="6.57"/>
    <col collapsed="false" customWidth="true" hidden="false" outlineLevel="0" max="7678" min="7678" style="249" width="20.57"/>
    <col collapsed="false" customWidth="true" hidden="true" outlineLevel="0" max="7688" min="7679" style="249" width="11.53"/>
    <col collapsed="false" customWidth="true" hidden="false" outlineLevel="0" max="7689" min="7689" style="249" width="21.84"/>
    <col collapsed="false" customWidth="true" hidden="false" outlineLevel="0" max="7690" min="7690" style="249" width="21.71"/>
    <col collapsed="false" customWidth="true" hidden="false" outlineLevel="0" max="7691" min="7691" style="249" width="22.42"/>
    <col collapsed="false" customWidth="true" hidden="false" outlineLevel="0" max="7693" min="7692" style="249" width="20.85"/>
    <col collapsed="false" customWidth="true" hidden="false" outlineLevel="0" max="7694" min="7694" style="249" width="19.29"/>
    <col collapsed="false" customWidth="true" hidden="false" outlineLevel="0" max="7695" min="7695" style="249" width="21"/>
    <col collapsed="false" customWidth="false" hidden="false" outlineLevel="0" max="7931" min="7696" style="249" width="9.14"/>
    <col collapsed="false" customWidth="true" hidden="false" outlineLevel="0" max="7932" min="7932" style="249" width="47.71"/>
    <col collapsed="false" customWidth="true" hidden="false" outlineLevel="0" max="7933" min="7933" style="249" width="6.57"/>
    <col collapsed="false" customWidth="true" hidden="false" outlineLevel="0" max="7934" min="7934" style="249" width="20.57"/>
    <col collapsed="false" customWidth="true" hidden="true" outlineLevel="0" max="7944" min="7935" style="249" width="11.53"/>
    <col collapsed="false" customWidth="true" hidden="false" outlineLevel="0" max="7945" min="7945" style="249" width="21.84"/>
    <col collapsed="false" customWidth="true" hidden="false" outlineLevel="0" max="7946" min="7946" style="249" width="21.71"/>
    <col collapsed="false" customWidth="true" hidden="false" outlineLevel="0" max="7947" min="7947" style="249" width="22.42"/>
    <col collapsed="false" customWidth="true" hidden="false" outlineLevel="0" max="7949" min="7948" style="249" width="20.85"/>
    <col collapsed="false" customWidth="true" hidden="false" outlineLevel="0" max="7950" min="7950" style="249" width="19.29"/>
    <col collapsed="false" customWidth="true" hidden="false" outlineLevel="0" max="7951" min="7951" style="249" width="21"/>
    <col collapsed="false" customWidth="false" hidden="false" outlineLevel="0" max="8187" min="7952" style="249" width="9.14"/>
    <col collapsed="false" customWidth="true" hidden="false" outlineLevel="0" max="8188" min="8188" style="249" width="47.71"/>
    <col collapsed="false" customWidth="true" hidden="false" outlineLevel="0" max="8189" min="8189" style="249" width="6.57"/>
    <col collapsed="false" customWidth="true" hidden="false" outlineLevel="0" max="8190" min="8190" style="249" width="20.57"/>
    <col collapsed="false" customWidth="true" hidden="true" outlineLevel="0" max="8200" min="8191" style="249" width="11.53"/>
    <col collapsed="false" customWidth="true" hidden="false" outlineLevel="0" max="8201" min="8201" style="249" width="21.84"/>
    <col collapsed="false" customWidth="true" hidden="false" outlineLevel="0" max="8202" min="8202" style="249" width="21.71"/>
    <col collapsed="false" customWidth="true" hidden="false" outlineLevel="0" max="8203" min="8203" style="249" width="22.42"/>
    <col collapsed="false" customWidth="true" hidden="false" outlineLevel="0" max="8205" min="8204" style="249" width="20.85"/>
    <col collapsed="false" customWidth="true" hidden="false" outlineLevel="0" max="8206" min="8206" style="249" width="19.29"/>
    <col collapsed="false" customWidth="true" hidden="false" outlineLevel="0" max="8207" min="8207" style="249" width="21"/>
    <col collapsed="false" customWidth="false" hidden="false" outlineLevel="0" max="8443" min="8208" style="249" width="9.14"/>
    <col collapsed="false" customWidth="true" hidden="false" outlineLevel="0" max="8444" min="8444" style="249" width="47.71"/>
    <col collapsed="false" customWidth="true" hidden="false" outlineLevel="0" max="8445" min="8445" style="249" width="6.57"/>
    <col collapsed="false" customWidth="true" hidden="false" outlineLevel="0" max="8446" min="8446" style="249" width="20.57"/>
    <col collapsed="false" customWidth="true" hidden="true" outlineLevel="0" max="8456" min="8447" style="249" width="11.53"/>
    <col collapsed="false" customWidth="true" hidden="false" outlineLevel="0" max="8457" min="8457" style="249" width="21.84"/>
    <col collapsed="false" customWidth="true" hidden="false" outlineLevel="0" max="8458" min="8458" style="249" width="21.71"/>
    <col collapsed="false" customWidth="true" hidden="false" outlineLevel="0" max="8459" min="8459" style="249" width="22.42"/>
    <col collapsed="false" customWidth="true" hidden="false" outlineLevel="0" max="8461" min="8460" style="249" width="20.85"/>
    <col collapsed="false" customWidth="true" hidden="false" outlineLevel="0" max="8462" min="8462" style="249" width="19.29"/>
    <col collapsed="false" customWidth="true" hidden="false" outlineLevel="0" max="8463" min="8463" style="249" width="21"/>
    <col collapsed="false" customWidth="false" hidden="false" outlineLevel="0" max="8699" min="8464" style="249" width="9.14"/>
    <col collapsed="false" customWidth="true" hidden="false" outlineLevel="0" max="8700" min="8700" style="249" width="47.71"/>
    <col collapsed="false" customWidth="true" hidden="false" outlineLevel="0" max="8701" min="8701" style="249" width="6.57"/>
    <col collapsed="false" customWidth="true" hidden="false" outlineLevel="0" max="8702" min="8702" style="249" width="20.57"/>
    <col collapsed="false" customWidth="true" hidden="true" outlineLevel="0" max="8712" min="8703" style="249" width="11.53"/>
    <col collapsed="false" customWidth="true" hidden="false" outlineLevel="0" max="8713" min="8713" style="249" width="21.84"/>
    <col collapsed="false" customWidth="true" hidden="false" outlineLevel="0" max="8714" min="8714" style="249" width="21.71"/>
    <col collapsed="false" customWidth="true" hidden="false" outlineLevel="0" max="8715" min="8715" style="249" width="22.42"/>
    <col collapsed="false" customWidth="true" hidden="false" outlineLevel="0" max="8717" min="8716" style="249" width="20.85"/>
    <col collapsed="false" customWidth="true" hidden="false" outlineLevel="0" max="8718" min="8718" style="249" width="19.29"/>
    <col collapsed="false" customWidth="true" hidden="false" outlineLevel="0" max="8719" min="8719" style="249" width="21"/>
    <col collapsed="false" customWidth="false" hidden="false" outlineLevel="0" max="8955" min="8720" style="249" width="9.14"/>
    <col collapsed="false" customWidth="true" hidden="false" outlineLevel="0" max="8956" min="8956" style="249" width="47.71"/>
    <col collapsed="false" customWidth="true" hidden="false" outlineLevel="0" max="8957" min="8957" style="249" width="6.57"/>
    <col collapsed="false" customWidth="true" hidden="false" outlineLevel="0" max="8958" min="8958" style="249" width="20.57"/>
    <col collapsed="false" customWidth="true" hidden="true" outlineLevel="0" max="8968" min="8959" style="249" width="11.53"/>
    <col collapsed="false" customWidth="true" hidden="false" outlineLevel="0" max="8969" min="8969" style="249" width="21.84"/>
    <col collapsed="false" customWidth="true" hidden="false" outlineLevel="0" max="8970" min="8970" style="249" width="21.71"/>
    <col collapsed="false" customWidth="true" hidden="false" outlineLevel="0" max="8971" min="8971" style="249" width="22.42"/>
    <col collapsed="false" customWidth="true" hidden="false" outlineLevel="0" max="8973" min="8972" style="249" width="20.85"/>
    <col collapsed="false" customWidth="true" hidden="false" outlineLevel="0" max="8974" min="8974" style="249" width="19.29"/>
    <col collapsed="false" customWidth="true" hidden="false" outlineLevel="0" max="8975" min="8975" style="249" width="21"/>
    <col collapsed="false" customWidth="false" hidden="false" outlineLevel="0" max="9211" min="8976" style="249" width="9.14"/>
    <col collapsed="false" customWidth="true" hidden="false" outlineLevel="0" max="9212" min="9212" style="249" width="47.71"/>
    <col collapsed="false" customWidth="true" hidden="false" outlineLevel="0" max="9213" min="9213" style="249" width="6.57"/>
    <col collapsed="false" customWidth="true" hidden="false" outlineLevel="0" max="9214" min="9214" style="249" width="20.57"/>
    <col collapsed="false" customWidth="true" hidden="true" outlineLevel="0" max="9224" min="9215" style="249" width="11.53"/>
    <col collapsed="false" customWidth="true" hidden="false" outlineLevel="0" max="9225" min="9225" style="249" width="21.84"/>
    <col collapsed="false" customWidth="true" hidden="false" outlineLevel="0" max="9226" min="9226" style="249" width="21.71"/>
    <col collapsed="false" customWidth="true" hidden="false" outlineLevel="0" max="9227" min="9227" style="249" width="22.42"/>
    <col collapsed="false" customWidth="true" hidden="false" outlineLevel="0" max="9229" min="9228" style="249" width="20.85"/>
    <col collapsed="false" customWidth="true" hidden="false" outlineLevel="0" max="9230" min="9230" style="249" width="19.29"/>
    <col collapsed="false" customWidth="true" hidden="false" outlineLevel="0" max="9231" min="9231" style="249" width="21"/>
    <col collapsed="false" customWidth="false" hidden="false" outlineLevel="0" max="9467" min="9232" style="249" width="9.14"/>
    <col collapsed="false" customWidth="true" hidden="false" outlineLevel="0" max="9468" min="9468" style="249" width="47.71"/>
    <col collapsed="false" customWidth="true" hidden="false" outlineLevel="0" max="9469" min="9469" style="249" width="6.57"/>
    <col collapsed="false" customWidth="true" hidden="false" outlineLevel="0" max="9470" min="9470" style="249" width="20.57"/>
    <col collapsed="false" customWidth="true" hidden="true" outlineLevel="0" max="9480" min="9471" style="249" width="11.53"/>
    <col collapsed="false" customWidth="true" hidden="false" outlineLevel="0" max="9481" min="9481" style="249" width="21.84"/>
    <col collapsed="false" customWidth="true" hidden="false" outlineLevel="0" max="9482" min="9482" style="249" width="21.71"/>
    <col collapsed="false" customWidth="true" hidden="false" outlineLevel="0" max="9483" min="9483" style="249" width="22.42"/>
    <col collapsed="false" customWidth="true" hidden="false" outlineLevel="0" max="9485" min="9484" style="249" width="20.85"/>
    <col collapsed="false" customWidth="true" hidden="false" outlineLevel="0" max="9486" min="9486" style="249" width="19.29"/>
    <col collapsed="false" customWidth="true" hidden="false" outlineLevel="0" max="9487" min="9487" style="249" width="21"/>
    <col collapsed="false" customWidth="false" hidden="false" outlineLevel="0" max="9723" min="9488" style="249" width="9.14"/>
    <col collapsed="false" customWidth="true" hidden="false" outlineLevel="0" max="9724" min="9724" style="249" width="47.71"/>
    <col collapsed="false" customWidth="true" hidden="false" outlineLevel="0" max="9725" min="9725" style="249" width="6.57"/>
    <col collapsed="false" customWidth="true" hidden="false" outlineLevel="0" max="9726" min="9726" style="249" width="20.57"/>
    <col collapsed="false" customWidth="true" hidden="true" outlineLevel="0" max="9736" min="9727" style="249" width="11.53"/>
    <col collapsed="false" customWidth="true" hidden="false" outlineLevel="0" max="9737" min="9737" style="249" width="21.84"/>
    <col collapsed="false" customWidth="true" hidden="false" outlineLevel="0" max="9738" min="9738" style="249" width="21.71"/>
    <col collapsed="false" customWidth="true" hidden="false" outlineLevel="0" max="9739" min="9739" style="249" width="22.42"/>
    <col collapsed="false" customWidth="true" hidden="false" outlineLevel="0" max="9741" min="9740" style="249" width="20.85"/>
    <col collapsed="false" customWidth="true" hidden="false" outlineLevel="0" max="9742" min="9742" style="249" width="19.29"/>
    <col collapsed="false" customWidth="true" hidden="false" outlineLevel="0" max="9743" min="9743" style="249" width="21"/>
    <col collapsed="false" customWidth="false" hidden="false" outlineLevel="0" max="9979" min="9744" style="249" width="9.14"/>
    <col collapsed="false" customWidth="true" hidden="false" outlineLevel="0" max="9980" min="9980" style="249" width="47.71"/>
    <col collapsed="false" customWidth="true" hidden="false" outlineLevel="0" max="9981" min="9981" style="249" width="6.57"/>
    <col collapsed="false" customWidth="true" hidden="false" outlineLevel="0" max="9982" min="9982" style="249" width="20.57"/>
    <col collapsed="false" customWidth="true" hidden="true" outlineLevel="0" max="9992" min="9983" style="249" width="11.53"/>
    <col collapsed="false" customWidth="true" hidden="false" outlineLevel="0" max="9993" min="9993" style="249" width="21.84"/>
    <col collapsed="false" customWidth="true" hidden="false" outlineLevel="0" max="9994" min="9994" style="249" width="21.71"/>
    <col collapsed="false" customWidth="true" hidden="false" outlineLevel="0" max="9995" min="9995" style="249" width="22.42"/>
    <col collapsed="false" customWidth="true" hidden="false" outlineLevel="0" max="9997" min="9996" style="249" width="20.85"/>
    <col collapsed="false" customWidth="true" hidden="false" outlineLevel="0" max="9998" min="9998" style="249" width="19.29"/>
    <col collapsed="false" customWidth="true" hidden="false" outlineLevel="0" max="9999" min="9999" style="249" width="21"/>
    <col collapsed="false" customWidth="false" hidden="false" outlineLevel="0" max="10235" min="10000" style="249" width="9.14"/>
    <col collapsed="false" customWidth="true" hidden="false" outlineLevel="0" max="10236" min="10236" style="249" width="47.71"/>
    <col collapsed="false" customWidth="true" hidden="false" outlineLevel="0" max="10237" min="10237" style="249" width="6.57"/>
    <col collapsed="false" customWidth="true" hidden="false" outlineLevel="0" max="10238" min="10238" style="249" width="20.57"/>
    <col collapsed="false" customWidth="true" hidden="true" outlineLevel="0" max="10248" min="10239" style="249" width="11.53"/>
    <col collapsed="false" customWidth="true" hidden="false" outlineLevel="0" max="10249" min="10249" style="249" width="21.84"/>
    <col collapsed="false" customWidth="true" hidden="false" outlineLevel="0" max="10250" min="10250" style="249" width="21.71"/>
    <col collapsed="false" customWidth="true" hidden="false" outlineLevel="0" max="10251" min="10251" style="249" width="22.42"/>
    <col collapsed="false" customWidth="true" hidden="false" outlineLevel="0" max="10253" min="10252" style="249" width="20.85"/>
    <col collapsed="false" customWidth="true" hidden="false" outlineLevel="0" max="10254" min="10254" style="249" width="19.29"/>
    <col collapsed="false" customWidth="true" hidden="false" outlineLevel="0" max="10255" min="10255" style="249" width="21"/>
    <col collapsed="false" customWidth="false" hidden="false" outlineLevel="0" max="10491" min="10256" style="249" width="9.14"/>
    <col collapsed="false" customWidth="true" hidden="false" outlineLevel="0" max="10492" min="10492" style="249" width="47.71"/>
    <col collapsed="false" customWidth="true" hidden="false" outlineLevel="0" max="10493" min="10493" style="249" width="6.57"/>
    <col collapsed="false" customWidth="true" hidden="false" outlineLevel="0" max="10494" min="10494" style="249" width="20.57"/>
    <col collapsed="false" customWidth="true" hidden="true" outlineLevel="0" max="10504" min="10495" style="249" width="11.53"/>
    <col collapsed="false" customWidth="true" hidden="false" outlineLevel="0" max="10505" min="10505" style="249" width="21.84"/>
    <col collapsed="false" customWidth="true" hidden="false" outlineLevel="0" max="10506" min="10506" style="249" width="21.71"/>
    <col collapsed="false" customWidth="true" hidden="false" outlineLevel="0" max="10507" min="10507" style="249" width="22.42"/>
    <col collapsed="false" customWidth="true" hidden="false" outlineLevel="0" max="10509" min="10508" style="249" width="20.85"/>
    <col collapsed="false" customWidth="true" hidden="false" outlineLevel="0" max="10510" min="10510" style="249" width="19.29"/>
    <col collapsed="false" customWidth="true" hidden="false" outlineLevel="0" max="10511" min="10511" style="249" width="21"/>
    <col collapsed="false" customWidth="false" hidden="false" outlineLevel="0" max="10747" min="10512" style="249" width="9.14"/>
    <col collapsed="false" customWidth="true" hidden="false" outlineLevel="0" max="10748" min="10748" style="249" width="47.71"/>
    <col collapsed="false" customWidth="true" hidden="false" outlineLevel="0" max="10749" min="10749" style="249" width="6.57"/>
    <col collapsed="false" customWidth="true" hidden="false" outlineLevel="0" max="10750" min="10750" style="249" width="20.57"/>
    <col collapsed="false" customWidth="true" hidden="true" outlineLevel="0" max="10760" min="10751" style="249" width="11.53"/>
    <col collapsed="false" customWidth="true" hidden="false" outlineLevel="0" max="10761" min="10761" style="249" width="21.84"/>
    <col collapsed="false" customWidth="true" hidden="false" outlineLevel="0" max="10762" min="10762" style="249" width="21.71"/>
    <col collapsed="false" customWidth="true" hidden="false" outlineLevel="0" max="10763" min="10763" style="249" width="22.42"/>
    <col collapsed="false" customWidth="true" hidden="false" outlineLevel="0" max="10765" min="10764" style="249" width="20.85"/>
    <col collapsed="false" customWidth="true" hidden="false" outlineLevel="0" max="10766" min="10766" style="249" width="19.29"/>
    <col collapsed="false" customWidth="true" hidden="false" outlineLevel="0" max="10767" min="10767" style="249" width="21"/>
    <col collapsed="false" customWidth="false" hidden="false" outlineLevel="0" max="11003" min="10768" style="249" width="9.14"/>
    <col collapsed="false" customWidth="true" hidden="false" outlineLevel="0" max="11004" min="11004" style="249" width="47.71"/>
    <col collapsed="false" customWidth="true" hidden="false" outlineLevel="0" max="11005" min="11005" style="249" width="6.57"/>
    <col collapsed="false" customWidth="true" hidden="false" outlineLevel="0" max="11006" min="11006" style="249" width="20.57"/>
    <col collapsed="false" customWidth="true" hidden="true" outlineLevel="0" max="11016" min="11007" style="249" width="11.53"/>
    <col collapsed="false" customWidth="true" hidden="false" outlineLevel="0" max="11017" min="11017" style="249" width="21.84"/>
    <col collapsed="false" customWidth="true" hidden="false" outlineLevel="0" max="11018" min="11018" style="249" width="21.71"/>
    <col collapsed="false" customWidth="true" hidden="false" outlineLevel="0" max="11019" min="11019" style="249" width="22.42"/>
    <col collapsed="false" customWidth="true" hidden="false" outlineLevel="0" max="11021" min="11020" style="249" width="20.85"/>
    <col collapsed="false" customWidth="true" hidden="false" outlineLevel="0" max="11022" min="11022" style="249" width="19.29"/>
    <col collapsed="false" customWidth="true" hidden="false" outlineLevel="0" max="11023" min="11023" style="249" width="21"/>
    <col collapsed="false" customWidth="false" hidden="false" outlineLevel="0" max="11259" min="11024" style="249" width="9.14"/>
    <col collapsed="false" customWidth="true" hidden="false" outlineLevel="0" max="11260" min="11260" style="249" width="47.71"/>
    <col collapsed="false" customWidth="true" hidden="false" outlineLevel="0" max="11261" min="11261" style="249" width="6.57"/>
    <col collapsed="false" customWidth="true" hidden="false" outlineLevel="0" max="11262" min="11262" style="249" width="20.57"/>
    <col collapsed="false" customWidth="true" hidden="true" outlineLevel="0" max="11272" min="11263" style="249" width="11.53"/>
    <col collapsed="false" customWidth="true" hidden="false" outlineLevel="0" max="11273" min="11273" style="249" width="21.84"/>
    <col collapsed="false" customWidth="true" hidden="false" outlineLevel="0" max="11274" min="11274" style="249" width="21.71"/>
    <col collapsed="false" customWidth="true" hidden="false" outlineLevel="0" max="11275" min="11275" style="249" width="22.42"/>
    <col collapsed="false" customWidth="true" hidden="false" outlineLevel="0" max="11277" min="11276" style="249" width="20.85"/>
    <col collapsed="false" customWidth="true" hidden="false" outlineLevel="0" max="11278" min="11278" style="249" width="19.29"/>
    <col collapsed="false" customWidth="true" hidden="false" outlineLevel="0" max="11279" min="11279" style="249" width="21"/>
    <col collapsed="false" customWidth="false" hidden="false" outlineLevel="0" max="11515" min="11280" style="249" width="9.14"/>
    <col collapsed="false" customWidth="true" hidden="false" outlineLevel="0" max="11516" min="11516" style="249" width="47.71"/>
    <col collapsed="false" customWidth="true" hidden="false" outlineLevel="0" max="11517" min="11517" style="249" width="6.57"/>
    <col collapsed="false" customWidth="true" hidden="false" outlineLevel="0" max="11518" min="11518" style="249" width="20.57"/>
    <col collapsed="false" customWidth="true" hidden="true" outlineLevel="0" max="11528" min="11519" style="249" width="11.53"/>
    <col collapsed="false" customWidth="true" hidden="false" outlineLevel="0" max="11529" min="11529" style="249" width="21.84"/>
    <col collapsed="false" customWidth="true" hidden="false" outlineLevel="0" max="11530" min="11530" style="249" width="21.71"/>
    <col collapsed="false" customWidth="true" hidden="false" outlineLevel="0" max="11531" min="11531" style="249" width="22.42"/>
    <col collapsed="false" customWidth="true" hidden="false" outlineLevel="0" max="11533" min="11532" style="249" width="20.85"/>
    <col collapsed="false" customWidth="true" hidden="false" outlineLevel="0" max="11534" min="11534" style="249" width="19.29"/>
    <col collapsed="false" customWidth="true" hidden="false" outlineLevel="0" max="11535" min="11535" style="249" width="21"/>
    <col collapsed="false" customWidth="false" hidden="false" outlineLevel="0" max="11771" min="11536" style="249" width="9.14"/>
    <col collapsed="false" customWidth="true" hidden="false" outlineLevel="0" max="11772" min="11772" style="249" width="47.71"/>
    <col collapsed="false" customWidth="true" hidden="false" outlineLevel="0" max="11773" min="11773" style="249" width="6.57"/>
    <col collapsed="false" customWidth="true" hidden="false" outlineLevel="0" max="11774" min="11774" style="249" width="20.57"/>
    <col collapsed="false" customWidth="true" hidden="true" outlineLevel="0" max="11784" min="11775" style="249" width="11.53"/>
    <col collapsed="false" customWidth="true" hidden="false" outlineLevel="0" max="11785" min="11785" style="249" width="21.84"/>
    <col collapsed="false" customWidth="true" hidden="false" outlineLevel="0" max="11786" min="11786" style="249" width="21.71"/>
    <col collapsed="false" customWidth="true" hidden="false" outlineLevel="0" max="11787" min="11787" style="249" width="22.42"/>
    <col collapsed="false" customWidth="true" hidden="false" outlineLevel="0" max="11789" min="11788" style="249" width="20.85"/>
    <col collapsed="false" customWidth="true" hidden="false" outlineLevel="0" max="11790" min="11790" style="249" width="19.29"/>
    <col collapsed="false" customWidth="true" hidden="false" outlineLevel="0" max="11791" min="11791" style="249" width="21"/>
    <col collapsed="false" customWidth="false" hidden="false" outlineLevel="0" max="12027" min="11792" style="249" width="9.14"/>
    <col collapsed="false" customWidth="true" hidden="false" outlineLevel="0" max="12028" min="12028" style="249" width="47.71"/>
    <col collapsed="false" customWidth="true" hidden="false" outlineLevel="0" max="12029" min="12029" style="249" width="6.57"/>
    <col collapsed="false" customWidth="true" hidden="false" outlineLevel="0" max="12030" min="12030" style="249" width="20.57"/>
    <col collapsed="false" customWidth="true" hidden="true" outlineLevel="0" max="12040" min="12031" style="249" width="11.53"/>
    <col collapsed="false" customWidth="true" hidden="false" outlineLevel="0" max="12041" min="12041" style="249" width="21.84"/>
    <col collapsed="false" customWidth="true" hidden="false" outlineLevel="0" max="12042" min="12042" style="249" width="21.71"/>
    <col collapsed="false" customWidth="true" hidden="false" outlineLevel="0" max="12043" min="12043" style="249" width="22.42"/>
    <col collapsed="false" customWidth="true" hidden="false" outlineLevel="0" max="12045" min="12044" style="249" width="20.85"/>
    <col collapsed="false" customWidth="true" hidden="false" outlineLevel="0" max="12046" min="12046" style="249" width="19.29"/>
    <col collapsed="false" customWidth="true" hidden="false" outlineLevel="0" max="12047" min="12047" style="249" width="21"/>
    <col collapsed="false" customWidth="false" hidden="false" outlineLevel="0" max="12283" min="12048" style="249" width="9.14"/>
    <col collapsed="false" customWidth="true" hidden="false" outlineLevel="0" max="12284" min="12284" style="249" width="47.71"/>
    <col collapsed="false" customWidth="true" hidden="false" outlineLevel="0" max="12285" min="12285" style="249" width="6.57"/>
    <col collapsed="false" customWidth="true" hidden="false" outlineLevel="0" max="12286" min="12286" style="249" width="20.57"/>
    <col collapsed="false" customWidth="true" hidden="true" outlineLevel="0" max="12296" min="12287" style="249" width="11.53"/>
    <col collapsed="false" customWidth="true" hidden="false" outlineLevel="0" max="12297" min="12297" style="249" width="21.84"/>
    <col collapsed="false" customWidth="true" hidden="false" outlineLevel="0" max="12298" min="12298" style="249" width="21.71"/>
    <col collapsed="false" customWidth="true" hidden="false" outlineLevel="0" max="12299" min="12299" style="249" width="22.42"/>
    <col collapsed="false" customWidth="true" hidden="false" outlineLevel="0" max="12301" min="12300" style="249" width="20.85"/>
    <col collapsed="false" customWidth="true" hidden="false" outlineLevel="0" max="12302" min="12302" style="249" width="19.29"/>
    <col collapsed="false" customWidth="true" hidden="false" outlineLevel="0" max="12303" min="12303" style="249" width="21"/>
    <col collapsed="false" customWidth="false" hidden="false" outlineLevel="0" max="12539" min="12304" style="249" width="9.14"/>
    <col collapsed="false" customWidth="true" hidden="false" outlineLevel="0" max="12540" min="12540" style="249" width="47.71"/>
    <col collapsed="false" customWidth="true" hidden="false" outlineLevel="0" max="12541" min="12541" style="249" width="6.57"/>
    <col collapsed="false" customWidth="true" hidden="false" outlineLevel="0" max="12542" min="12542" style="249" width="20.57"/>
    <col collapsed="false" customWidth="true" hidden="true" outlineLevel="0" max="12552" min="12543" style="249" width="11.53"/>
    <col collapsed="false" customWidth="true" hidden="false" outlineLevel="0" max="12553" min="12553" style="249" width="21.84"/>
    <col collapsed="false" customWidth="true" hidden="false" outlineLevel="0" max="12554" min="12554" style="249" width="21.71"/>
    <col collapsed="false" customWidth="true" hidden="false" outlineLevel="0" max="12555" min="12555" style="249" width="22.42"/>
    <col collapsed="false" customWidth="true" hidden="false" outlineLevel="0" max="12557" min="12556" style="249" width="20.85"/>
    <col collapsed="false" customWidth="true" hidden="false" outlineLevel="0" max="12558" min="12558" style="249" width="19.29"/>
    <col collapsed="false" customWidth="true" hidden="false" outlineLevel="0" max="12559" min="12559" style="249" width="21"/>
    <col collapsed="false" customWidth="false" hidden="false" outlineLevel="0" max="12795" min="12560" style="249" width="9.14"/>
    <col collapsed="false" customWidth="true" hidden="false" outlineLevel="0" max="12796" min="12796" style="249" width="47.71"/>
    <col collapsed="false" customWidth="true" hidden="false" outlineLevel="0" max="12797" min="12797" style="249" width="6.57"/>
    <col collapsed="false" customWidth="true" hidden="false" outlineLevel="0" max="12798" min="12798" style="249" width="20.57"/>
    <col collapsed="false" customWidth="true" hidden="true" outlineLevel="0" max="12808" min="12799" style="249" width="11.53"/>
    <col collapsed="false" customWidth="true" hidden="false" outlineLevel="0" max="12809" min="12809" style="249" width="21.84"/>
    <col collapsed="false" customWidth="true" hidden="false" outlineLevel="0" max="12810" min="12810" style="249" width="21.71"/>
    <col collapsed="false" customWidth="true" hidden="false" outlineLevel="0" max="12811" min="12811" style="249" width="22.42"/>
    <col collapsed="false" customWidth="true" hidden="false" outlineLevel="0" max="12813" min="12812" style="249" width="20.85"/>
    <col collapsed="false" customWidth="true" hidden="false" outlineLevel="0" max="12814" min="12814" style="249" width="19.29"/>
    <col collapsed="false" customWidth="true" hidden="false" outlineLevel="0" max="12815" min="12815" style="249" width="21"/>
    <col collapsed="false" customWidth="false" hidden="false" outlineLevel="0" max="13051" min="12816" style="249" width="9.14"/>
    <col collapsed="false" customWidth="true" hidden="false" outlineLevel="0" max="13052" min="13052" style="249" width="47.71"/>
    <col collapsed="false" customWidth="true" hidden="false" outlineLevel="0" max="13053" min="13053" style="249" width="6.57"/>
    <col collapsed="false" customWidth="true" hidden="false" outlineLevel="0" max="13054" min="13054" style="249" width="20.57"/>
    <col collapsed="false" customWidth="true" hidden="true" outlineLevel="0" max="13064" min="13055" style="249" width="11.53"/>
    <col collapsed="false" customWidth="true" hidden="false" outlineLevel="0" max="13065" min="13065" style="249" width="21.84"/>
    <col collapsed="false" customWidth="true" hidden="false" outlineLevel="0" max="13066" min="13066" style="249" width="21.71"/>
    <col collapsed="false" customWidth="true" hidden="false" outlineLevel="0" max="13067" min="13067" style="249" width="22.42"/>
    <col collapsed="false" customWidth="true" hidden="false" outlineLevel="0" max="13069" min="13068" style="249" width="20.85"/>
    <col collapsed="false" customWidth="true" hidden="false" outlineLevel="0" max="13070" min="13070" style="249" width="19.29"/>
    <col collapsed="false" customWidth="true" hidden="false" outlineLevel="0" max="13071" min="13071" style="249" width="21"/>
    <col collapsed="false" customWidth="false" hidden="false" outlineLevel="0" max="13307" min="13072" style="249" width="9.14"/>
    <col collapsed="false" customWidth="true" hidden="false" outlineLevel="0" max="13308" min="13308" style="249" width="47.71"/>
    <col collapsed="false" customWidth="true" hidden="false" outlineLevel="0" max="13309" min="13309" style="249" width="6.57"/>
    <col collapsed="false" customWidth="true" hidden="false" outlineLevel="0" max="13310" min="13310" style="249" width="20.57"/>
    <col collapsed="false" customWidth="true" hidden="true" outlineLevel="0" max="13320" min="13311" style="249" width="11.53"/>
    <col collapsed="false" customWidth="true" hidden="false" outlineLevel="0" max="13321" min="13321" style="249" width="21.84"/>
    <col collapsed="false" customWidth="true" hidden="false" outlineLevel="0" max="13322" min="13322" style="249" width="21.71"/>
    <col collapsed="false" customWidth="true" hidden="false" outlineLevel="0" max="13323" min="13323" style="249" width="22.42"/>
    <col collapsed="false" customWidth="true" hidden="false" outlineLevel="0" max="13325" min="13324" style="249" width="20.85"/>
    <col collapsed="false" customWidth="true" hidden="false" outlineLevel="0" max="13326" min="13326" style="249" width="19.29"/>
    <col collapsed="false" customWidth="true" hidden="false" outlineLevel="0" max="13327" min="13327" style="249" width="21"/>
    <col collapsed="false" customWidth="false" hidden="false" outlineLevel="0" max="13563" min="13328" style="249" width="9.14"/>
    <col collapsed="false" customWidth="true" hidden="false" outlineLevel="0" max="13564" min="13564" style="249" width="47.71"/>
    <col collapsed="false" customWidth="true" hidden="false" outlineLevel="0" max="13565" min="13565" style="249" width="6.57"/>
    <col collapsed="false" customWidth="true" hidden="false" outlineLevel="0" max="13566" min="13566" style="249" width="20.57"/>
    <col collapsed="false" customWidth="true" hidden="true" outlineLevel="0" max="13576" min="13567" style="249" width="11.53"/>
    <col collapsed="false" customWidth="true" hidden="false" outlineLevel="0" max="13577" min="13577" style="249" width="21.84"/>
    <col collapsed="false" customWidth="true" hidden="false" outlineLevel="0" max="13578" min="13578" style="249" width="21.71"/>
    <col collapsed="false" customWidth="true" hidden="false" outlineLevel="0" max="13579" min="13579" style="249" width="22.42"/>
    <col collapsed="false" customWidth="true" hidden="false" outlineLevel="0" max="13581" min="13580" style="249" width="20.85"/>
    <col collapsed="false" customWidth="true" hidden="false" outlineLevel="0" max="13582" min="13582" style="249" width="19.29"/>
    <col collapsed="false" customWidth="true" hidden="false" outlineLevel="0" max="13583" min="13583" style="249" width="21"/>
    <col collapsed="false" customWidth="false" hidden="false" outlineLevel="0" max="13819" min="13584" style="249" width="9.14"/>
    <col collapsed="false" customWidth="true" hidden="false" outlineLevel="0" max="13820" min="13820" style="249" width="47.71"/>
    <col collapsed="false" customWidth="true" hidden="false" outlineLevel="0" max="13821" min="13821" style="249" width="6.57"/>
    <col collapsed="false" customWidth="true" hidden="false" outlineLevel="0" max="13822" min="13822" style="249" width="20.57"/>
    <col collapsed="false" customWidth="true" hidden="true" outlineLevel="0" max="13832" min="13823" style="249" width="11.53"/>
    <col collapsed="false" customWidth="true" hidden="false" outlineLevel="0" max="13833" min="13833" style="249" width="21.84"/>
    <col collapsed="false" customWidth="true" hidden="false" outlineLevel="0" max="13834" min="13834" style="249" width="21.71"/>
    <col collapsed="false" customWidth="true" hidden="false" outlineLevel="0" max="13835" min="13835" style="249" width="22.42"/>
    <col collapsed="false" customWidth="true" hidden="false" outlineLevel="0" max="13837" min="13836" style="249" width="20.85"/>
    <col collapsed="false" customWidth="true" hidden="false" outlineLevel="0" max="13838" min="13838" style="249" width="19.29"/>
    <col collapsed="false" customWidth="true" hidden="false" outlineLevel="0" max="13839" min="13839" style="249" width="21"/>
    <col collapsed="false" customWidth="false" hidden="false" outlineLevel="0" max="14075" min="13840" style="249" width="9.14"/>
    <col collapsed="false" customWidth="true" hidden="false" outlineLevel="0" max="14076" min="14076" style="249" width="47.71"/>
    <col collapsed="false" customWidth="true" hidden="false" outlineLevel="0" max="14077" min="14077" style="249" width="6.57"/>
    <col collapsed="false" customWidth="true" hidden="false" outlineLevel="0" max="14078" min="14078" style="249" width="20.57"/>
    <col collapsed="false" customWidth="true" hidden="true" outlineLevel="0" max="14088" min="14079" style="249" width="11.53"/>
    <col collapsed="false" customWidth="true" hidden="false" outlineLevel="0" max="14089" min="14089" style="249" width="21.84"/>
    <col collapsed="false" customWidth="true" hidden="false" outlineLevel="0" max="14090" min="14090" style="249" width="21.71"/>
    <col collapsed="false" customWidth="true" hidden="false" outlineLevel="0" max="14091" min="14091" style="249" width="22.42"/>
    <col collapsed="false" customWidth="true" hidden="false" outlineLevel="0" max="14093" min="14092" style="249" width="20.85"/>
    <col collapsed="false" customWidth="true" hidden="false" outlineLevel="0" max="14094" min="14094" style="249" width="19.29"/>
    <col collapsed="false" customWidth="true" hidden="false" outlineLevel="0" max="14095" min="14095" style="249" width="21"/>
    <col collapsed="false" customWidth="false" hidden="false" outlineLevel="0" max="14331" min="14096" style="249" width="9.14"/>
    <col collapsed="false" customWidth="true" hidden="false" outlineLevel="0" max="14332" min="14332" style="249" width="47.71"/>
    <col collapsed="false" customWidth="true" hidden="false" outlineLevel="0" max="14333" min="14333" style="249" width="6.57"/>
    <col collapsed="false" customWidth="true" hidden="false" outlineLevel="0" max="14334" min="14334" style="249" width="20.57"/>
    <col collapsed="false" customWidth="true" hidden="true" outlineLevel="0" max="14344" min="14335" style="249" width="11.53"/>
    <col collapsed="false" customWidth="true" hidden="false" outlineLevel="0" max="14345" min="14345" style="249" width="21.84"/>
    <col collapsed="false" customWidth="true" hidden="false" outlineLevel="0" max="14346" min="14346" style="249" width="21.71"/>
    <col collapsed="false" customWidth="true" hidden="false" outlineLevel="0" max="14347" min="14347" style="249" width="22.42"/>
    <col collapsed="false" customWidth="true" hidden="false" outlineLevel="0" max="14349" min="14348" style="249" width="20.85"/>
    <col collapsed="false" customWidth="true" hidden="false" outlineLevel="0" max="14350" min="14350" style="249" width="19.29"/>
    <col collapsed="false" customWidth="true" hidden="false" outlineLevel="0" max="14351" min="14351" style="249" width="21"/>
    <col collapsed="false" customWidth="false" hidden="false" outlineLevel="0" max="14587" min="14352" style="249" width="9.14"/>
    <col collapsed="false" customWidth="true" hidden="false" outlineLevel="0" max="14588" min="14588" style="249" width="47.71"/>
    <col collapsed="false" customWidth="true" hidden="false" outlineLevel="0" max="14589" min="14589" style="249" width="6.57"/>
    <col collapsed="false" customWidth="true" hidden="false" outlineLevel="0" max="14590" min="14590" style="249" width="20.57"/>
    <col collapsed="false" customWidth="true" hidden="true" outlineLevel="0" max="14600" min="14591" style="249" width="11.53"/>
    <col collapsed="false" customWidth="true" hidden="false" outlineLevel="0" max="14601" min="14601" style="249" width="21.84"/>
    <col collapsed="false" customWidth="true" hidden="false" outlineLevel="0" max="14602" min="14602" style="249" width="21.71"/>
    <col collapsed="false" customWidth="true" hidden="false" outlineLevel="0" max="14603" min="14603" style="249" width="22.42"/>
    <col collapsed="false" customWidth="true" hidden="false" outlineLevel="0" max="14605" min="14604" style="249" width="20.85"/>
    <col collapsed="false" customWidth="true" hidden="false" outlineLevel="0" max="14606" min="14606" style="249" width="19.29"/>
    <col collapsed="false" customWidth="true" hidden="false" outlineLevel="0" max="14607" min="14607" style="249" width="21"/>
    <col collapsed="false" customWidth="false" hidden="false" outlineLevel="0" max="14843" min="14608" style="249" width="9.14"/>
    <col collapsed="false" customWidth="true" hidden="false" outlineLevel="0" max="14844" min="14844" style="249" width="47.71"/>
    <col collapsed="false" customWidth="true" hidden="false" outlineLevel="0" max="14845" min="14845" style="249" width="6.57"/>
    <col collapsed="false" customWidth="true" hidden="false" outlineLevel="0" max="14846" min="14846" style="249" width="20.57"/>
    <col collapsed="false" customWidth="true" hidden="true" outlineLevel="0" max="14856" min="14847" style="249" width="11.53"/>
    <col collapsed="false" customWidth="true" hidden="false" outlineLevel="0" max="14857" min="14857" style="249" width="21.84"/>
    <col collapsed="false" customWidth="true" hidden="false" outlineLevel="0" max="14858" min="14858" style="249" width="21.71"/>
    <col collapsed="false" customWidth="true" hidden="false" outlineLevel="0" max="14859" min="14859" style="249" width="22.42"/>
    <col collapsed="false" customWidth="true" hidden="false" outlineLevel="0" max="14861" min="14860" style="249" width="20.85"/>
    <col collapsed="false" customWidth="true" hidden="false" outlineLevel="0" max="14862" min="14862" style="249" width="19.29"/>
    <col collapsed="false" customWidth="true" hidden="false" outlineLevel="0" max="14863" min="14863" style="249" width="21"/>
    <col collapsed="false" customWidth="false" hidden="false" outlineLevel="0" max="15099" min="14864" style="249" width="9.14"/>
    <col collapsed="false" customWidth="true" hidden="false" outlineLevel="0" max="15100" min="15100" style="249" width="47.71"/>
    <col collapsed="false" customWidth="true" hidden="false" outlineLevel="0" max="15101" min="15101" style="249" width="6.57"/>
    <col collapsed="false" customWidth="true" hidden="false" outlineLevel="0" max="15102" min="15102" style="249" width="20.57"/>
    <col collapsed="false" customWidth="true" hidden="true" outlineLevel="0" max="15112" min="15103" style="249" width="11.53"/>
    <col collapsed="false" customWidth="true" hidden="false" outlineLevel="0" max="15113" min="15113" style="249" width="21.84"/>
    <col collapsed="false" customWidth="true" hidden="false" outlineLevel="0" max="15114" min="15114" style="249" width="21.71"/>
    <col collapsed="false" customWidth="true" hidden="false" outlineLevel="0" max="15115" min="15115" style="249" width="22.42"/>
    <col collapsed="false" customWidth="true" hidden="false" outlineLevel="0" max="15117" min="15116" style="249" width="20.85"/>
    <col collapsed="false" customWidth="true" hidden="false" outlineLevel="0" max="15118" min="15118" style="249" width="19.29"/>
    <col collapsed="false" customWidth="true" hidden="false" outlineLevel="0" max="15119" min="15119" style="249" width="21"/>
    <col collapsed="false" customWidth="false" hidden="false" outlineLevel="0" max="15355" min="15120" style="249" width="9.14"/>
    <col collapsed="false" customWidth="true" hidden="false" outlineLevel="0" max="15356" min="15356" style="249" width="47.71"/>
    <col collapsed="false" customWidth="true" hidden="false" outlineLevel="0" max="15357" min="15357" style="249" width="6.57"/>
    <col collapsed="false" customWidth="true" hidden="false" outlineLevel="0" max="15358" min="15358" style="249" width="20.57"/>
    <col collapsed="false" customWidth="true" hidden="true" outlineLevel="0" max="15368" min="15359" style="249" width="11.53"/>
    <col collapsed="false" customWidth="true" hidden="false" outlineLevel="0" max="15369" min="15369" style="249" width="21.84"/>
    <col collapsed="false" customWidth="true" hidden="false" outlineLevel="0" max="15370" min="15370" style="249" width="21.71"/>
    <col collapsed="false" customWidth="true" hidden="false" outlineLevel="0" max="15371" min="15371" style="249" width="22.42"/>
    <col collapsed="false" customWidth="true" hidden="false" outlineLevel="0" max="15373" min="15372" style="249" width="20.85"/>
    <col collapsed="false" customWidth="true" hidden="false" outlineLevel="0" max="15374" min="15374" style="249" width="19.29"/>
    <col collapsed="false" customWidth="true" hidden="false" outlineLevel="0" max="15375" min="15375" style="249" width="21"/>
    <col collapsed="false" customWidth="false" hidden="false" outlineLevel="0" max="15611" min="15376" style="249" width="9.14"/>
    <col collapsed="false" customWidth="true" hidden="false" outlineLevel="0" max="15612" min="15612" style="249" width="47.71"/>
    <col collapsed="false" customWidth="true" hidden="false" outlineLevel="0" max="15613" min="15613" style="249" width="6.57"/>
    <col collapsed="false" customWidth="true" hidden="false" outlineLevel="0" max="15614" min="15614" style="249" width="20.57"/>
    <col collapsed="false" customWidth="true" hidden="true" outlineLevel="0" max="15624" min="15615" style="249" width="11.53"/>
    <col collapsed="false" customWidth="true" hidden="false" outlineLevel="0" max="15625" min="15625" style="249" width="21.84"/>
    <col collapsed="false" customWidth="true" hidden="false" outlineLevel="0" max="15626" min="15626" style="249" width="21.71"/>
    <col collapsed="false" customWidth="true" hidden="false" outlineLevel="0" max="15627" min="15627" style="249" width="22.42"/>
    <col collapsed="false" customWidth="true" hidden="false" outlineLevel="0" max="15629" min="15628" style="249" width="20.85"/>
    <col collapsed="false" customWidth="true" hidden="false" outlineLevel="0" max="15630" min="15630" style="249" width="19.29"/>
    <col collapsed="false" customWidth="true" hidden="false" outlineLevel="0" max="15631" min="15631" style="249" width="21"/>
    <col collapsed="false" customWidth="false" hidden="false" outlineLevel="0" max="15867" min="15632" style="249" width="9.14"/>
    <col collapsed="false" customWidth="true" hidden="false" outlineLevel="0" max="15868" min="15868" style="249" width="47.71"/>
    <col collapsed="false" customWidth="true" hidden="false" outlineLevel="0" max="15869" min="15869" style="249" width="6.57"/>
    <col collapsed="false" customWidth="true" hidden="false" outlineLevel="0" max="15870" min="15870" style="249" width="20.57"/>
    <col collapsed="false" customWidth="true" hidden="true" outlineLevel="0" max="15880" min="15871" style="249" width="11.53"/>
    <col collapsed="false" customWidth="true" hidden="false" outlineLevel="0" max="15881" min="15881" style="249" width="21.84"/>
    <col collapsed="false" customWidth="true" hidden="false" outlineLevel="0" max="15882" min="15882" style="249" width="21.71"/>
    <col collapsed="false" customWidth="true" hidden="false" outlineLevel="0" max="15883" min="15883" style="249" width="22.42"/>
    <col collapsed="false" customWidth="true" hidden="false" outlineLevel="0" max="15885" min="15884" style="249" width="20.85"/>
    <col collapsed="false" customWidth="true" hidden="false" outlineLevel="0" max="15886" min="15886" style="249" width="19.29"/>
    <col collapsed="false" customWidth="true" hidden="false" outlineLevel="0" max="15887" min="15887" style="249" width="21"/>
    <col collapsed="false" customWidth="false" hidden="false" outlineLevel="0" max="16123" min="15888" style="249" width="9.14"/>
    <col collapsed="false" customWidth="true" hidden="false" outlineLevel="0" max="16124" min="16124" style="249" width="47.71"/>
    <col collapsed="false" customWidth="true" hidden="false" outlineLevel="0" max="16125" min="16125" style="249" width="6.57"/>
    <col collapsed="false" customWidth="true" hidden="false" outlineLevel="0" max="16126" min="16126" style="249" width="20.57"/>
    <col collapsed="false" customWidth="true" hidden="true" outlineLevel="0" max="16136" min="16127" style="249" width="11.53"/>
    <col collapsed="false" customWidth="true" hidden="false" outlineLevel="0" max="16137" min="16137" style="249" width="21.84"/>
    <col collapsed="false" customWidth="true" hidden="false" outlineLevel="0" max="16138" min="16138" style="249" width="21.71"/>
    <col collapsed="false" customWidth="true" hidden="false" outlineLevel="0" max="16139" min="16139" style="249" width="22.42"/>
    <col collapsed="false" customWidth="true" hidden="false" outlineLevel="0" max="16141" min="16140" style="249" width="20.85"/>
    <col collapsed="false" customWidth="true" hidden="false" outlineLevel="0" max="16142" min="16142" style="249" width="19.29"/>
    <col collapsed="false" customWidth="true" hidden="false" outlineLevel="0" max="16143" min="16143" style="249" width="21"/>
    <col collapsed="false" customWidth="false" hidden="false" outlineLevel="0" max="16384" min="16144" style="249" width="9.14"/>
  </cols>
  <sheetData>
    <row r="1" customFormat="false" ht="15" hidden="false" customHeight="false" outlineLevel="0" collapsed="false">
      <c r="B1" s="977" t="s">
        <v>741</v>
      </c>
      <c r="C1" s="977"/>
      <c r="D1" s="977"/>
      <c r="E1" s="977"/>
      <c r="F1" s="977"/>
      <c r="G1" s="977"/>
      <c r="H1" s="977"/>
      <c r="I1" s="977"/>
      <c r="J1" s="977"/>
      <c r="K1" s="977"/>
      <c r="L1" s="977"/>
      <c r="M1" s="977"/>
      <c r="N1" s="977"/>
      <c r="O1" s="977"/>
      <c r="P1" s="977"/>
    </row>
    <row r="2" customFormat="false" ht="15" hidden="false" customHeight="false" outlineLevel="0" collapsed="false">
      <c r="B2" s="977"/>
      <c r="C2" s="977"/>
      <c r="D2" s="977"/>
      <c r="E2" s="977"/>
      <c r="F2" s="977"/>
      <c r="G2" s="977"/>
      <c r="H2" s="977"/>
      <c r="I2" s="977"/>
      <c r="J2" s="977"/>
      <c r="K2" s="977"/>
      <c r="L2" s="977"/>
      <c r="M2" s="977"/>
      <c r="N2" s="977"/>
      <c r="O2" s="977"/>
      <c r="P2" s="977"/>
      <c r="R2" s="4" t="s">
        <v>2</v>
      </c>
      <c r="S2" s="5"/>
      <c r="T2" s="5"/>
      <c r="U2" s="5"/>
    </row>
    <row r="3" customFormat="false" ht="12.75" hidden="false" customHeight="true" outlineLevel="0" collapsed="false">
      <c r="B3" s="926" t="s">
        <v>20</v>
      </c>
      <c r="C3" s="321" t="s">
        <v>225</v>
      </c>
      <c r="D3" s="927" t="s">
        <v>742</v>
      </c>
      <c r="E3" s="927"/>
      <c r="F3" s="927"/>
      <c r="G3" s="927"/>
      <c r="H3" s="927"/>
      <c r="I3" s="927"/>
      <c r="J3" s="927"/>
      <c r="K3" s="927"/>
      <c r="L3" s="927"/>
      <c r="M3" s="927"/>
      <c r="N3" s="927"/>
      <c r="O3" s="927"/>
      <c r="P3" s="927"/>
      <c r="R3" s="11" t="s">
        <v>4</v>
      </c>
      <c r="S3" s="11"/>
      <c r="T3" s="11"/>
      <c r="U3" s="11"/>
    </row>
    <row r="4" customFormat="false" ht="12.75" hidden="false" customHeight="true" outlineLevel="0" collapsed="false">
      <c r="B4" s="926"/>
      <c r="C4" s="321"/>
      <c r="D4" s="321" t="s">
        <v>743</v>
      </c>
      <c r="E4" s="927" t="s">
        <v>122</v>
      </c>
      <c r="F4" s="927"/>
      <c r="G4" s="927"/>
      <c r="H4" s="927"/>
      <c r="I4" s="927"/>
      <c r="J4" s="927"/>
      <c r="K4" s="927"/>
      <c r="L4" s="927"/>
      <c r="M4" s="927"/>
      <c r="N4" s="927"/>
      <c r="O4" s="927"/>
      <c r="P4" s="927"/>
      <c r="R4" s="11"/>
      <c r="S4" s="11"/>
      <c r="T4" s="11"/>
      <c r="U4" s="11"/>
    </row>
    <row r="5" customFormat="false" ht="26.25" hidden="false" customHeight="true" outlineLevel="0" collapsed="false">
      <c r="B5" s="926"/>
      <c r="C5" s="321"/>
      <c r="D5" s="321"/>
      <c r="E5" s="321" t="s">
        <v>744</v>
      </c>
      <c r="F5" s="321"/>
      <c r="G5" s="321"/>
      <c r="H5" s="321"/>
      <c r="I5" s="321"/>
      <c r="J5" s="321"/>
      <c r="K5" s="321" t="s">
        <v>745</v>
      </c>
      <c r="L5" s="321"/>
      <c r="M5" s="321" t="s">
        <v>648</v>
      </c>
      <c r="N5" s="321"/>
      <c r="O5" s="321"/>
      <c r="P5" s="927" t="s">
        <v>746</v>
      </c>
      <c r="R5" s="11"/>
      <c r="S5" s="11"/>
      <c r="T5" s="11"/>
      <c r="U5" s="11"/>
    </row>
    <row r="6" customFormat="false" ht="65.25" hidden="false" customHeight="true" outlineLevel="0" collapsed="false">
      <c r="B6" s="926"/>
      <c r="C6" s="321"/>
      <c r="D6" s="321"/>
      <c r="E6" s="321" t="s">
        <v>747</v>
      </c>
      <c r="F6" s="321" t="s">
        <v>748</v>
      </c>
      <c r="G6" s="321" t="s">
        <v>749</v>
      </c>
      <c r="H6" s="321" t="s">
        <v>653</v>
      </c>
      <c r="I6" s="321" t="s">
        <v>750</v>
      </c>
      <c r="J6" s="321" t="s">
        <v>654</v>
      </c>
      <c r="K6" s="321" t="s">
        <v>751</v>
      </c>
      <c r="L6" s="321" t="s">
        <v>745</v>
      </c>
      <c r="M6" s="321" t="s">
        <v>752</v>
      </c>
      <c r="N6" s="321" t="s">
        <v>753</v>
      </c>
      <c r="O6" s="927" t="s">
        <v>754</v>
      </c>
      <c r="P6" s="927"/>
      <c r="R6" s="11"/>
      <c r="S6" s="11"/>
      <c r="T6" s="11"/>
      <c r="U6" s="11"/>
    </row>
    <row r="7" customFormat="false" ht="13.5" hidden="false" customHeight="false" outlineLevel="0" collapsed="false">
      <c r="B7" s="567" t="n">
        <v>1</v>
      </c>
      <c r="C7" s="868" t="n">
        <v>2</v>
      </c>
      <c r="D7" s="868" t="n">
        <v>3</v>
      </c>
      <c r="E7" s="868" t="n">
        <v>4</v>
      </c>
      <c r="F7" s="868" t="n">
        <v>5</v>
      </c>
      <c r="G7" s="868" t="n">
        <v>6</v>
      </c>
      <c r="H7" s="868" t="n">
        <v>7</v>
      </c>
      <c r="I7" s="868" t="n">
        <v>8</v>
      </c>
      <c r="J7" s="868" t="n">
        <v>9</v>
      </c>
      <c r="K7" s="868" t="n">
        <v>10</v>
      </c>
      <c r="L7" s="868" t="n">
        <v>11</v>
      </c>
      <c r="M7" s="868" t="n">
        <v>12</v>
      </c>
      <c r="N7" s="868" t="n">
        <v>13</v>
      </c>
      <c r="O7" s="568" t="n">
        <v>14</v>
      </c>
      <c r="P7" s="568" t="n">
        <v>15</v>
      </c>
      <c r="R7" s="11"/>
      <c r="S7" s="11"/>
      <c r="T7" s="11"/>
      <c r="U7" s="11"/>
    </row>
    <row r="8" customFormat="false" ht="63.75" hidden="false" customHeight="false" outlineLevel="0" collapsed="false">
      <c r="B8" s="942" t="s">
        <v>665</v>
      </c>
      <c r="C8" s="943" t="n">
        <v>1000</v>
      </c>
      <c r="D8" s="1027" t="s">
        <v>755</v>
      </c>
      <c r="E8" s="944" t="s">
        <v>668</v>
      </c>
      <c r="F8" s="1027" t="s">
        <v>668</v>
      </c>
      <c r="G8" s="944" t="s">
        <v>668</v>
      </c>
      <c r="H8" s="944" t="s">
        <v>668</v>
      </c>
      <c r="I8" s="944" t="s">
        <v>668</v>
      </c>
      <c r="J8" s="944" t="s">
        <v>668</v>
      </c>
      <c r="K8" s="944" t="s">
        <v>668</v>
      </c>
      <c r="L8" s="944" t="s">
        <v>668</v>
      </c>
      <c r="M8" s="944" t="s">
        <v>668</v>
      </c>
      <c r="N8" s="944" t="s">
        <v>668</v>
      </c>
      <c r="O8" s="944" t="s">
        <v>668</v>
      </c>
      <c r="P8" s="1028" t="s">
        <v>668</v>
      </c>
      <c r="R8" s="11"/>
      <c r="S8" s="11"/>
      <c r="T8" s="11"/>
      <c r="U8" s="11"/>
    </row>
    <row r="9" customFormat="false" ht="60.75" hidden="false" customHeight="false" outlineLevel="0" collapsed="false">
      <c r="B9" s="889" t="s">
        <v>669</v>
      </c>
      <c r="C9" s="332" t="n">
        <v>1100</v>
      </c>
      <c r="D9" s="1029" t="s">
        <v>755</v>
      </c>
      <c r="E9" s="947" t="s">
        <v>670</v>
      </c>
      <c r="F9" s="1030" t="s">
        <v>670</v>
      </c>
      <c r="G9" s="947" t="s">
        <v>670</v>
      </c>
      <c r="H9" s="947" t="s">
        <v>670</v>
      </c>
      <c r="I9" s="947" t="s">
        <v>670</v>
      </c>
      <c r="J9" s="947" t="s">
        <v>670</v>
      </c>
      <c r="K9" s="947" t="s">
        <v>670</v>
      </c>
      <c r="L9" s="947" t="s">
        <v>670</v>
      </c>
      <c r="M9" s="947" t="s">
        <v>670</v>
      </c>
      <c r="N9" s="947" t="s">
        <v>670</v>
      </c>
      <c r="O9" s="947" t="s">
        <v>670</v>
      </c>
      <c r="P9" s="1031" t="s">
        <v>670</v>
      </c>
      <c r="R9" s="5"/>
      <c r="S9" s="5"/>
      <c r="T9" s="5"/>
      <c r="U9" s="5"/>
    </row>
    <row r="10" customFormat="false" ht="40.5" hidden="false" customHeight="true" outlineLevel="0" collapsed="false">
      <c r="B10" s="877" t="s">
        <v>671</v>
      </c>
      <c r="C10" s="332" t="n">
        <v>1101</v>
      </c>
      <c r="D10" s="1029" t="s">
        <v>755</v>
      </c>
      <c r="E10" s="359"/>
      <c r="F10" s="359"/>
      <c r="G10" s="357"/>
      <c r="H10" s="357"/>
      <c r="I10" s="357"/>
      <c r="J10" s="357"/>
      <c r="K10" s="357"/>
      <c r="L10" s="357"/>
      <c r="M10" s="359"/>
      <c r="N10" s="359"/>
      <c r="O10" s="359"/>
      <c r="P10" s="337"/>
      <c r="R10" s="29" t="s">
        <v>18</v>
      </c>
      <c r="S10" s="29"/>
      <c r="T10" s="29"/>
      <c r="U10" s="29"/>
    </row>
    <row r="11" customFormat="false" ht="38.25" hidden="false" customHeight="false" outlineLevel="0" collapsed="false">
      <c r="B11" s="877" t="s">
        <v>672</v>
      </c>
      <c r="C11" s="332" t="n">
        <v>1102</v>
      </c>
      <c r="D11" s="1029" t="s">
        <v>755</v>
      </c>
      <c r="E11" s="359"/>
      <c r="F11" s="359"/>
      <c r="G11" s="357"/>
      <c r="H11" s="357"/>
      <c r="I11" s="357"/>
      <c r="J11" s="357"/>
      <c r="K11" s="357"/>
      <c r="L11" s="357"/>
      <c r="M11" s="359"/>
      <c r="N11" s="359"/>
      <c r="O11" s="359"/>
      <c r="P11" s="337"/>
      <c r="R11" s="29"/>
      <c r="S11" s="29"/>
      <c r="T11" s="29"/>
      <c r="U11" s="29"/>
    </row>
    <row r="12" customFormat="false" ht="38.25" hidden="false" customHeight="false" outlineLevel="0" collapsed="false">
      <c r="B12" s="877" t="s">
        <v>722</v>
      </c>
      <c r="C12" s="332" t="n">
        <v>1103</v>
      </c>
      <c r="D12" s="1029" t="s">
        <v>755</v>
      </c>
      <c r="E12" s="359"/>
      <c r="F12" s="359"/>
      <c r="G12" s="359"/>
      <c r="H12" s="359"/>
      <c r="I12" s="359"/>
      <c r="J12" s="359"/>
      <c r="K12" s="359"/>
      <c r="L12" s="359"/>
      <c r="M12" s="359"/>
      <c r="N12" s="359"/>
      <c r="O12" s="359"/>
      <c r="P12" s="337"/>
      <c r="R12" s="29"/>
      <c r="S12" s="29"/>
      <c r="T12" s="29"/>
      <c r="U12" s="29"/>
    </row>
    <row r="13" customFormat="false" ht="38.25" hidden="false" customHeight="false" outlineLevel="0" collapsed="false">
      <c r="B13" s="877" t="s">
        <v>674</v>
      </c>
      <c r="C13" s="332" t="n">
        <v>1104</v>
      </c>
      <c r="D13" s="1029" t="s">
        <v>755</v>
      </c>
      <c r="E13" s="359"/>
      <c r="F13" s="359"/>
      <c r="G13" s="359"/>
      <c r="H13" s="359"/>
      <c r="I13" s="359"/>
      <c r="J13" s="359"/>
      <c r="K13" s="359"/>
      <c r="L13" s="359"/>
      <c r="M13" s="359"/>
      <c r="N13" s="359"/>
      <c r="O13" s="359"/>
      <c r="P13" s="337"/>
      <c r="R13" s="29"/>
      <c r="S13" s="29"/>
      <c r="T13" s="29"/>
      <c r="U13" s="29"/>
    </row>
    <row r="14" customFormat="false" ht="38.25" hidden="false" customHeight="false" outlineLevel="0" collapsed="false">
      <c r="B14" s="877" t="s">
        <v>675</v>
      </c>
      <c r="C14" s="332" t="n">
        <v>1105</v>
      </c>
      <c r="D14" s="1029" t="s">
        <v>755</v>
      </c>
      <c r="E14" s="359"/>
      <c r="F14" s="359"/>
      <c r="G14" s="359"/>
      <c r="H14" s="359"/>
      <c r="I14" s="359"/>
      <c r="J14" s="359"/>
      <c r="K14" s="359"/>
      <c r="L14" s="359"/>
      <c r="M14" s="359"/>
      <c r="N14" s="359"/>
      <c r="O14" s="359"/>
      <c r="P14" s="337"/>
      <c r="R14" s="29"/>
      <c r="S14" s="29"/>
      <c r="T14" s="29"/>
      <c r="U14" s="29"/>
    </row>
    <row r="15" customFormat="false" ht="38.25" hidden="false" customHeight="false" outlineLevel="0" collapsed="false">
      <c r="B15" s="877" t="s">
        <v>676</v>
      </c>
      <c r="C15" s="332" t="n">
        <v>1106</v>
      </c>
      <c r="D15" s="1029" t="s">
        <v>755</v>
      </c>
      <c r="E15" s="359"/>
      <c r="F15" s="359"/>
      <c r="G15" s="359"/>
      <c r="H15" s="359"/>
      <c r="I15" s="359"/>
      <c r="J15" s="359"/>
      <c r="K15" s="359"/>
      <c r="L15" s="359"/>
      <c r="M15" s="359"/>
      <c r="N15" s="359"/>
      <c r="O15" s="359"/>
      <c r="P15" s="337"/>
      <c r="R15" s="29"/>
      <c r="S15" s="29"/>
      <c r="T15" s="29"/>
      <c r="U15" s="29"/>
    </row>
    <row r="16" customFormat="false" ht="39" hidden="false" customHeight="false" outlineLevel="0" collapsed="false">
      <c r="B16" s="877" t="s">
        <v>677</v>
      </c>
      <c r="C16" s="332" t="n">
        <v>1107</v>
      </c>
      <c r="D16" s="1029" t="s">
        <v>755</v>
      </c>
      <c r="E16" s="359"/>
      <c r="F16" s="359"/>
      <c r="G16" s="359"/>
      <c r="H16" s="359"/>
      <c r="I16" s="359"/>
      <c r="J16" s="359"/>
      <c r="K16" s="359"/>
      <c r="L16" s="359"/>
      <c r="M16" s="359"/>
      <c r="N16" s="359"/>
      <c r="O16" s="359"/>
      <c r="P16" s="337"/>
      <c r="R16" s="5"/>
      <c r="S16" s="5"/>
      <c r="T16" s="5"/>
      <c r="U16" s="5"/>
    </row>
    <row r="17" customFormat="false" ht="38.25" hidden="false" customHeight="true" outlineLevel="0" collapsed="false">
      <c r="B17" s="877" t="s">
        <v>678</v>
      </c>
      <c r="C17" s="332" t="n">
        <v>1108</v>
      </c>
      <c r="D17" s="1029" t="s">
        <v>755</v>
      </c>
      <c r="E17" s="359"/>
      <c r="F17" s="359"/>
      <c r="G17" s="359"/>
      <c r="H17" s="359"/>
      <c r="I17" s="359"/>
      <c r="J17" s="359"/>
      <c r="K17" s="359"/>
      <c r="L17" s="359"/>
      <c r="M17" s="359"/>
      <c r="N17" s="359"/>
      <c r="O17" s="359"/>
      <c r="P17" s="337"/>
      <c r="R17" s="40" t="s">
        <v>31</v>
      </c>
      <c r="S17" s="40"/>
      <c r="T17" s="40"/>
      <c r="U17" s="40"/>
    </row>
    <row r="18" customFormat="false" ht="38.25" hidden="false" customHeight="false" outlineLevel="0" collapsed="false">
      <c r="B18" s="892" t="s">
        <v>679</v>
      </c>
      <c r="C18" s="332" t="n">
        <v>1200</v>
      </c>
      <c r="D18" s="1029" t="s">
        <v>755</v>
      </c>
      <c r="E18" s="359"/>
      <c r="F18" s="359"/>
      <c r="G18" s="359"/>
      <c r="H18" s="359"/>
      <c r="I18" s="359"/>
      <c r="J18" s="359"/>
      <c r="K18" s="359"/>
      <c r="L18" s="359"/>
      <c r="M18" s="359"/>
      <c r="N18" s="359"/>
      <c r="O18" s="359"/>
      <c r="P18" s="337"/>
      <c r="R18" s="40"/>
      <c r="S18" s="40"/>
      <c r="T18" s="40"/>
      <c r="U18" s="40"/>
    </row>
    <row r="19" customFormat="false" ht="38.25" hidden="false" customHeight="false" outlineLevel="0" collapsed="false">
      <c r="B19" s="892" t="s">
        <v>680</v>
      </c>
      <c r="C19" s="332" t="n">
        <v>1300</v>
      </c>
      <c r="D19" s="1029" t="s">
        <v>755</v>
      </c>
      <c r="E19" s="359"/>
      <c r="F19" s="359"/>
      <c r="G19" s="359"/>
      <c r="H19" s="359"/>
      <c r="I19" s="359"/>
      <c r="J19" s="359"/>
      <c r="K19" s="359"/>
      <c r="L19" s="359"/>
      <c r="M19" s="359"/>
      <c r="N19" s="359"/>
      <c r="O19" s="359"/>
      <c r="P19" s="337"/>
      <c r="R19" s="40"/>
      <c r="S19" s="40"/>
      <c r="T19" s="40"/>
      <c r="U19" s="40"/>
    </row>
    <row r="20" customFormat="false" ht="51.75" hidden="false" customHeight="true" outlineLevel="0" collapsed="false">
      <c r="B20" s="892" t="s">
        <v>681</v>
      </c>
      <c r="C20" s="332" t="n">
        <v>1400</v>
      </c>
      <c r="D20" s="1029" t="s">
        <v>755</v>
      </c>
      <c r="E20" s="359"/>
      <c r="F20" s="359"/>
      <c r="G20" s="359"/>
      <c r="H20" s="359"/>
      <c r="I20" s="359"/>
      <c r="J20" s="359"/>
      <c r="K20" s="359"/>
      <c r="L20" s="359"/>
      <c r="M20" s="359"/>
      <c r="N20" s="359"/>
      <c r="O20" s="359"/>
      <c r="P20" s="337"/>
      <c r="R20" s="40"/>
      <c r="S20" s="40"/>
      <c r="T20" s="40"/>
      <c r="U20" s="40"/>
    </row>
    <row r="21" customFormat="false" ht="38.25" hidden="false" customHeight="false" outlineLevel="0" collapsed="false">
      <c r="B21" s="892" t="s">
        <v>682</v>
      </c>
      <c r="C21" s="332" t="n">
        <v>1500</v>
      </c>
      <c r="D21" s="1029" t="s">
        <v>755</v>
      </c>
      <c r="E21" s="359"/>
      <c r="F21" s="359"/>
      <c r="G21" s="359"/>
      <c r="H21" s="359"/>
      <c r="I21" s="359"/>
      <c r="J21" s="359"/>
      <c r="K21" s="359"/>
      <c r="L21" s="359"/>
      <c r="M21" s="359"/>
      <c r="N21" s="359"/>
      <c r="O21" s="359"/>
      <c r="P21" s="337"/>
      <c r="R21" s="40"/>
      <c r="S21" s="40"/>
      <c r="T21" s="40"/>
      <c r="U21" s="40"/>
    </row>
    <row r="22" customFormat="false" ht="38.25" hidden="false" customHeight="false" outlineLevel="0" collapsed="false">
      <c r="B22" s="892" t="s">
        <v>683</v>
      </c>
      <c r="C22" s="332" t="n">
        <v>1600</v>
      </c>
      <c r="D22" s="1029" t="s">
        <v>755</v>
      </c>
      <c r="E22" s="359"/>
      <c r="F22" s="359"/>
      <c r="G22" s="359"/>
      <c r="H22" s="359"/>
      <c r="I22" s="359"/>
      <c r="J22" s="359"/>
      <c r="K22" s="359"/>
      <c r="L22" s="359"/>
      <c r="M22" s="359"/>
      <c r="N22" s="359"/>
      <c r="O22" s="359"/>
      <c r="P22" s="337"/>
      <c r="R22" s="40"/>
      <c r="S22" s="40"/>
      <c r="T22" s="40"/>
      <c r="U22" s="40"/>
    </row>
    <row r="23" customFormat="false" ht="38.25" hidden="false" customHeight="false" outlineLevel="0" collapsed="false">
      <c r="B23" s="892" t="s">
        <v>684</v>
      </c>
      <c r="C23" s="332" t="n">
        <v>1700</v>
      </c>
      <c r="D23" s="1029" t="s">
        <v>755</v>
      </c>
      <c r="E23" s="359"/>
      <c r="F23" s="359"/>
      <c r="G23" s="359"/>
      <c r="H23" s="359"/>
      <c r="I23" s="359"/>
      <c r="J23" s="359"/>
      <c r="K23" s="359"/>
      <c r="L23" s="359"/>
      <c r="M23" s="359"/>
      <c r="N23" s="359"/>
      <c r="O23" s="359"/>
      <c r="P23" s="337"/>
      <c r="R23" s="40"/>
      <c r="S23" s="40"/>
      <c r="T23" s="40"/>
      <c r="U23" s="40"/>
    </row>
    <row r="24" customFormat="false" ht="39" hidden="false" customHeight="false" outlineLevel="0" collapsed="false">
      <c r="B24" s="892" t="s">
        <v>685</v>
      </c>
      <c r="C24" s="332" t="n">
        <v>1800</v>
      </c>
      <c r="D24" s="1029" t="s">
        <v>755</v>
      </c>
      <c r="E24" s="359"/>
      <c r="F24" s="359"/>
      <c r="G24" s="359"/>
      <c r="H24" s="359"/>
      <c r="I24" s="359"/>
      <c r="J24" s="359"/>
      <c r="K24" s="359"/>
      <c r="L24" s="359"/>
      <c r="M24" s="359"/>
      <c r="N24" s="359"/>
      <c r="O24" s="359"/>
      <c r="P24" s="337"/>
    </row>
    <row r="25" customFormat="false" ht="38.25" hidden="false" customHeight="true" outlineLevel="0" collapsed="false">
      <c r="B25" s="892" t="s">
        <v>686</v>
      </c>
      <c r="C25" s="332" t="n">
        <v>1900</v>
      </c>
      <c r="D25" s="1029" t="s">
        <v>755</v>
      </c>
      <c r="E25" s="359"/>
      <c r="F25" s="359"/>
      <c r="G25" s="359"/>
      <c r="H25" s="359"/>
      <c r="I25" s="359"/>
      <c r="J25" s="359"/>
      <c r="K25" s="359"/>
      <c r="L25" s="359"/>
      <c r="M25" s="359"/>
      <c r="N25" s="359"/>
      <c r="O25" s="359"/>
      <c r="P25" s="337"/>
      <c r="R25" s="52" t="s">
        <v>55</v>
      </c>
      <c r="S25" s="52"/>
      <c r="T25" s="52"/>
      <c r="U25" s="52"/>
    </row>
    <row r="26" customFormat="false" ht="3" hidden="false" customHeight="true" outlineLevel="0" collapsed="false">
      <c r="B26" s="982"/>
      <c r="C26" s="954"/>
      <c r="D26" s="1032"/>
      <c r="E26" s="1032"/>
      <c r="F26" s="1032"/>
      <c r="G26" s="1032"/>
      <c r="H26" s="1032"/>
      <c r="I26" s="1032"/>
      <c r="J26" s="1032"/>
      <c r="K26" s="1032"/>
      <c r="L26" s="1032"/>
      <c r="M26" s="1032"/>
      <c r="N26" s="1032"/>
      <c r="O26" s="1032"/>
      <c r="P26" s="1032"/>
      <c r="R26" s="52"/>
      <c r="S26" s="52"/>
      <c r="T26" s="52"/>
      <c r="U26" s="52"/>
    </row>
    <row r="27" customFormat="false" ht="38.25" hidden="false" customHeight="false" outlineLevel="0" collapsed="false">
      <c r="B27" s="956" t="s">
        <v>687</v>
      </c>
      <c r="C27" s="943" t="n">
        <v>2000</v>
      </c>
      <c r="D27" s="1033" t="s">
        <v>755</v>
      </c>
      <c r="E27" s="959" t="s">
        <v>625</v>
      </c>
      <c r="F27" s="959" t="s">
        <v>625</v>
      </c>
      <c r="G27" s="959" t="s">
        <v>625</v>
      </c>
      <c r="H27" s="959" t="s">
        <v>625</v>
      </c>
      <c r="I27" s="959" t="s">
        <v>625</v>
      </c>
      <c r="J27" s="959" t="s">
        <v>625</v>
      </c>
      <c r="K27" s="959" t="s">
        <v>625</v>
      </c>
      <c r="L27" s="959" t="s">
        <v>625</v>
      </c>
      <c r="M27" s="959" t="s">
        <v>625</v>
      </c>
      <c r="N27" s="959" t="s">
        <v>625</v>
      </c>
      <c r="O27" s="959" t="s">
        <v>625</v>
      </c>
      <c r="P27" s="959" t="s">
        <v>625</v>
      </c>
      <c r="R27" s="52"/>
      <c r="S27" s="52"/>
      <c r="T27" s="52"/>
      <c r="U27" s="52"/>
    </row>
    <row r="28" customFormat="false" ht="60" hidden="false" customHeight="false" outlineLevel="0" collapsed="false">
      <c r="B28" s="892" t="s">
        <v>688</v>
      </c>
      <c r="C28" s="289" t="n">
        <v>2100</v>
      </c>
      <c r="D28" s="1029" t="s">
        <v>755</v>
      </c>
      <c r="E28" s="961" t="s">
        <v>689</v>
      </c>
      <c r="F28" s="961" t="s">
        <v>689</v>
      </c>
      <c r="G28" s="961" t="s">
        <v>689</v>
      </c>
      <c r="H28" s="961" t="s">
        <v>689</v>
      </c>
      <c r="I28" s="961" t="s">
        <v>689</v>
      </c>
      <c r="J28" s="961" t="s">
        <v>689</v>
      </c>
      <c r="K28" s="961" t="s">
        <v>689</v>
      </c>
      <c r="L28" s="961" t="s">
        <v>689</v>
      </c>
      <c r="M28" s="961" t="s">
        <v>689</v>
      </c>
      <c r="N28" s="961" t="s">
        <v>689</v>
      </c>
      <c r="O28" s="961" t="s">
        <v>689</v>
      </c>
      <c r="P28" s="961" t="s">
        <v>689</v>
      </c>
      <c r="R28" s="52"/>
      <c r="S28" s="52"/>
      <c r="T28" s="52"/>
      <c r="U28" s="52"/>
    </row>
    <row r="29" customFormat="false" ht="25.5" hidden="false" customHeight="true" outlineLevel="0" collapsed="false">
      <c r="B29" s="877" t="s">
        <v>690</v>
      </c>
      <c r="C29" s="289" t="n">
        <v>2101</v>
      </c>
      <c r="D29" s="1029" t="s">
        <v>755</v>
      </c>
      <c r="E29" s="359"/>
      <c r="F29" s="359"/>
      <c r="G29" s="359"/>
      <c r="H29" s="359"/>
      <c r="I29" s="359"/>
      <c r="J29" s="359"/>
      <c r="K29" s="359"/>
      <c r="L29" s="359"/>
      <c r="M29" s="359"/>
      <c r="N29" s="359"/>
      <c r="O29" s="359"/>
      <c r="P29" s="337"/>
      <c r="R29" s="52"/>
      <c r="S29" s="52"/>
      <c r="T29" s="52"/>
      <c r="U29" s="52"/>
    </row>
    <row r="30" customFormat="false" ht="38.25" hidden="false" customHeight="false" outlineLevel="0" collapsed="false">
      <c r="B30" s="877" t="s">
        <v>691</v>
      </c>
      <c r="C30" s="289" t="n">
        <v>2102</v>
      </c>
      <c r="D30" s="1029" t="s">
        <v>755</v>
      </c>
      <c r="E30" s="359"/>
      <c r="F30" s="359"/>
      <c r="G30" s="359"/>
      <c r="H30" s="359"/>
      <c r="I30" s="359"/>
      <c r="J30" s="359"/>
      <c r="K30" s="359"/>
      <c r="L30" s="359"/>
      <c r="M30" s="359"/>
      <c r="N30" s="359"/>
      <c r="O30" s="359"/>
      <c r="P30" s="337"/>
      <c r="R30" s="52"/>
      <c r="S30" s="52"/>
      <c r="T30" s="52"/>
      <c r="U30" s="52"/>
    </row>
    <row r="31" customFormat="false" ht="39" hidden="false" customHeight="false" outlineLevel="0" collapsed="false">
      <c r="B31" s="877" t="s">
        <v>692</v>
      </c>
      <c r="C31" s="289" t="n">
        <v>2103</v>
      </c>
      <c r="D31" s="1029" t="s">
        <v>755</v>
      </c>
      <c r="E31" s="359"/>
      <c r="F31" s="359"/>
      <c r="G31" s="359"/>
      <c r="H31" s="359"/>
      <c r="I31" s="359"/>
      <c r="J31" s="359"/>
      <c r="K31" s="359"/>
      <c r="L31" s="359"/>
      <c r="M31" s="359"/>
      <c r="N31" s="359"/>
      <c r="O31" s="359"/>
      <c r="P31" s="337"/>
    </row>
    <row r="32" customFormat="false" ht="39" hidden="false" customHeight="false" outlineLevel="0" collapsed="false">
      <c r="B32" s="877" t="s">
        <v>693</v>
      </c>
      <c r="C32" s="289" t="n">
        <v>2104</v>
      </c>
      <c r="D32" s="1029" t="s">
        <v>755</v>
      </c>
      <c r="E32" s="359"/>
      <c r="F32" s="359"/>
      <c r="G32" s="359"/>
      <c r="H32" s="359"/>
      <c r="I32" s="359"/>
      <c r="J32" s="359"/>
      <c r="K32" s="359"/>
      <c r="L32" s="359"/>
      <c r="M32" s="359"/>
      <c r="N32" s="359"/>
      <c r="O32" s="359"/>
      <c r="P32" s="337"/>
    </row>
    <row r="33" customFormat="false" ht="39" hidden="false" customHeight="false" outlineLevel="0" collapsed="false">
      <c r="B33" s="877" t="s">
        <v>694</v>
      </c>
      <c r="C33" s="289" t="n">
        <v>2105</v>
      </c>
      <c r="D33" s="1029" t="s">
        <v>755</v>
      </c>
      <c r="E33" s="359"/>
      <c r="F33" s="359"/>
      <c r="G33" s="359"/>
      <c r="H33" s="359"/>
      <c r="I33" s="359"/>
      <c r="J33" s="359"/>
      <c r="K33" s="359"/>
      <c r="L33" s="359"/>
      <c r="M33" s="359"/>
      <c r="N33" s="359"/>
      <c r="O33" s="359"/>
      <c r="P33" s="337"/>
    </row>
    <row r="34" customFormat="false" ht="60" hidden="false" customHeight="false" outlineLevel="0" collapsed="false">
      <c r="B34" s="892" t="s">
        <v>695</v>
      </c>
      <c r="C34" s="289" t="n">
        <v>2200</v>
      </c>
      <c r="D34" s="1029" t="s">
        <v>755</v>
      </c>
      <c r="E34" s="961" t="s">
        <v>696</v>
      </c>
      <c r="F34" s="961" t="s">
        <v>696</v>
      </c>
      <c r="G34" s="961" t="s">
        <v>696</v>
      </c>
      <c r="H34" s="961" t="s">
        <v>696</v>
      </c>
      <c r="I34" s="961" t="s">
        <v>696</v>
      </c>
      <c r="J34" s="961" t="s">
        <v>696</v>
      </c>
      <c r="K34" s="961" t="s">
        <v>696</v>
      </c>
      <c r="L34" s="961" t="s">
        <v>696</v>
      </c>
      <c r="M34" s="961" t="s">
        <v>696</v>
      </c>
      <c r="N34" s="961" t="s">
        <v>696</v>
      </c>
      <c r="O34" s="961" t="s">
        <v>696</v>
      </c>
      <c r="P34" s="961" t="s">
        <v>696</v>
      </c>
      <c r="R34" s="54"/>
      <c r="S34" s="54"/>
      <c r="T34" s="54"/>
      <c r="U34" s="54"/>
    </row>
    <row r="35" customFormat="false" ht="27.75" hidden="false" customHeight="true" outlineLevel="0" collapsed="false">
      <c r="B35" s="877" t="s">
        <v>697</v>
      </c>
      <c r="C35" s="289" t="n">
        <v>2201</v>
      </c>
      <c r="D35" s="1029" t="s">
        <v>755</v>
      </c>
      <c r="E35" s="359"/>
      <c r="F35" s="359"/>
      <c r="G35" s="359"/>
      <c r="H35" s="359"/>
      <c r="I35" s="359"/>
      <c r="J35" s="359"/>
      <c r="K35" s="359"/>
      <c r="L35" s="359"/>
      <c r="M35" s="359"/>
      <c r="N35" s="359"/>
      <c r="O35" s="359"/>
      <c r="P35" s="337"/>
    </row>
    <row r="36" customFormat="false" ht="39" hidden="false" customHeight="false" outlineLevel="0" collapsed="false">
      <c r="B36" s="877" t="s">
        <v>698</v>
      </c>
      <c r="C36" s="289" t="n">
        <v>2202</v>
      </c>
      <c r="D36" s="1029" t="s">
        <v>755</v>
      </c>
      <c r="E36" s="359"/>
      <c r="F36" s="359"/>
      <c r="G36" s="359"/>
      <c r="H36" s="359"/>
      <c r="I36" s="359"/>
      <c r="J36" s="359"/>
      <c r="K36" s="359"/>
      <c r="L36" s="359"/>
      <c r="M36" s="359"/>
      <c r="N36" s="359"/>
      <c r="O36" s="359"/>
      <c r="P36" s="337"/>
    </row>
    <row r="37" customFormat="false" ht="39" hidden="false" customHeight="false" outlineLevel="0" collapsed="false">
      <c r="B37" s="877" t="s">
        <v>699</v>
      </c>
      <c r="C37" s="289" t="n">
        <v>2203</v>
      </c>
      <c r="D37" s="1029" t="s">
        <v>755</v>
      </c>
      <c r="E37" s="359"/>
      <c r="F37" s="359"/>
      <c r="G37" s="359"/>
      <c r="H37" s="359"/>
      <c r="I37" s="359"/>
      <c r="J37" s="359"/>
      <c r="K37" s="359"/>
      <c r="L37" s="359"/>
      <c r="M37" s="359"/>
      <c r="N37" s="359"/>
      <c r="O37" s="359"/>
      <c r="P37" s="337"/>
    </row>
    <row r="38" customFormat="false" ht="39" hidden="false" customHeight="false" outlineLevel="0" collapsed="false">
      <c r="B38" s="877" t="s">
        <v>700</v>
      </c>
      <c r="C38" s="289" t="n">
        <v>2204</v>
      </c>
      <c r="D38" s="1029" t="s">
        <v>755</v>
      </c>
      <c r="E38" s="359"/>
      <c r="F38" s="359"/>
      <c r="G38" s="359"/>
      <c r="H38" s="359"/>
      <c r="I38" s="359"/>
      <c r="J38" s="359"/>
      <c r="K38" s="359"/>
      <c r="L38" s="359"/>
      <c r="M38" s="359"/>
      <c r="N38" s="359"/>
      <c r="O38" s="359"/>
      <c r="P38" s="337"/>
    </row>
    <row r="39" customFormat="false" ht="39" hidden="false" customHeight="false" outlineLevel="0" collapsed="false">
      <c r="B39" s="877" t="s">
        <v>701</v>
      </c>
      <c r="C39" s="289" t="n">
        <v>2205</v>
      </c>
      <c r="D39" s="1029" t="s">
        <v>755</v>
      </c>
      <c r="E39" s="359"/>
      <c r="F39" s="359"/>
      <c r="G39" s="359"/>
      <c r="H39" s="359"/>
      <c r="I39" s="359"/>
      <c r="J39" s="359"/>
      <c r="K39" s="359"/>
      <c r="L39" s="359"/>
      <c r="M39" s="359"/>
      <c r="N39" s="359"/>
      <c r="O39" s="359"/>
      <c r="P39" s="337"/>
    </row>
    <row r="40" customFormat="false" ht="39" hidden="false" customHeight="false" outlineLevel="0" collapsed="false">
      <c r="B40" s="877" t="s">
        <v>702</v>
      </c>
      <c r="C40" s="289" t="n">
        <v>2206</v>
      </c>
      <c r="D40" s="1029" t="s">
        <v>755</v>
      </c>
      <c r="E40" s="359"/>
      <c r="F40" s="359"/>
      <c r="G40" s="359"/>
      <c r="H40" s="359"/>
      <c r="I40" s="359"/>
      <c r="J40" s="359"/>
      <c r="K40" s="359"/>
      <c r="L40" s="359"/>
      <c r="M40" s="359"/>
      <c r="N40" s="359"/>
      <c r="O40" s="359"/>
      <c r="P40" s="337"/>
    </row>
    <row r="41" customFormat="false" ht="60" hidden="false" customHeight="false" outlineLevel="0" collapsed="false">
      <c r="B41" s="965" t="s">
        <v>703</v>
      </c>
      <c r="C41" s="966" t="n">
        <v>3000</v>
      </c>
      <c r="D41" s="1033" t="s">
        <v>755</v>
      </c>
      <c r="E41" s="958" t="s">
        <v>704</v>
      </c>
      <c r="F41" s="958" t="s">
        <v>704</v>
      </c>
      <c r="G41" s="958" t="s">
        <v>704</v>
      </c>
      <c r="H41" s="958" t="s">
        <v>704</v>
      </c>
      <c r="I41" s="958" t="s">
        <v>704</v>
      </c>
      <c r="J41" s="958" t="s">
        <v>704</v>
      </c>
      <c r="K41" s="958" t="s">
        <v>704</v>
      </c>
      <c r="L41" s="958" t="s">
        <v>704</v>
      </c>
      <c r="M41" s="958" t="s">
        <v>704</v>
      </c>
      <c r="N41" s="958" t="s">
        <v>704</v>
      </c>
      <c r="O41" s="958" t="s">
        <v>704</v>
      </c>
      <c r="P41" s="958" t="s">
        <v>704</v>
      </c>
    </row>
    <row r="42" customFormat="false" ht="39" hidden="false" customHeight="false" outlineLevel="0" collapsed="false">
      <c r="B42" s="892" t="s">
        <v>705</v>
      </c>
      <c r="C42" s="289" t="n">
        <v>3100</v>
      </c>
      <c r="D42" s="1029" t="s">
        <v>755</v>
      </c>
      <c r="E42" s="359"/>
      <c r="F42" s="359"/>
      <c r="G42" s="359"/>
      <c r="H42" s="359"/>
      <c r="I42" s="359"/>
      <c r="J42" s="359"/>
      <c r="K42" s="359"/>
      <c r="L42" s="359"/>
      <c r="M42" s="359"/>
      <c r="N42" s="359"/>
      <c r="O42" s="359"/>
      <c r="P42" s="337"/>
    </row>
    <row r="43" customFormat="false" ht="39" hidden="false" customHeight="false" outlineLevel="0" collapsed="false">
      <c r="B43" s="892" t="s">
        <v>706</v>
      </c>
      <c r="C43" s="289" t="n">
        <v>3200</v>
      </c>
      <c r="D43" s="1029" t="s">
        <v>755</v>
      </c>
      <c r="E43" s="359"/>
      <c r="F43" s="359"/>
      <c r="G43" s="359"/>
      <c r="H43" s="359"/>
      <c r="I43" s="359"/>
      <c r="J43" s="359"/>
      <c r="K43" s="359"/>
      <c r="L43" s="359"/>
      <c r="M43" s="359"/>
      <c r="N43" s="359"/>
      <c r="O43" s="359"/>
      <c r="P43" s="337"/>
    </row>
    <row r="44" customFormat="false" ht="39" hidden="false" customHeight="false" outlineLevel="0" collapsed="false">
      <c r="B44" s="892" t="s">
        <v>707</v>
      </c>
      <c r="C44" s="289" t="n">
        <v>3300</v>
      </c>
      <c r="D44" s="1029" t="s">
        <v>755</v>
      </c>
      <c r="E44" s="359"/>
      <c r="F44" s="359"/>
      <c r="G44" s="359"/>
      <c r="H44" s="359"/>
      <c r="I44" s="359"/>
      <c r="J44" s="359"/>
      <c r="K44" s="359"/>
      <c r="L44" s="359"/>
      <c r="M44" s="359"/>
      <c r="N44" s="359"/>
      <c r="O44" s="359"/>
      <c r="P44" s="337"/>
    </row>
    <row r="45" customFormat="false" ht="39" hidden="false" customHeight="false" outlineLevel="0" collapsed="false">
      <c r="B45" s="892" t="s">
        <v>708</v>
      </c>
      <c r="C45" s="289" t="n">
        <v>3400</v>
      </c>
      <c r="D45" s="1029" t="s">
        <v>755</v>
      </c>
      <c r="E45" s="359"/>
      <c r="F45" s="359"/>
      <c r="G45" s="359"/>
      <c r="H45" s="359"/>
      <c r="I45" s="359"/>
      <c r="J45" s="359"/>
      <c r="K45" s="359"/>
      <c r="L45" s="359"/>
      <c r="M45" s="359"/>
      <c r="N45" s="359"/>
      <c r="O45" s="359"/>
      <c r="P45" s="337"/>
    </row>
    <row r="46" customFormat="false" ht="39" hidden="false" customHeight="false" outlineLevel="0" collapsed="false">
      <c r="B46" s="892" t="s">
        <v>709</v>
      </c>
      <c r="C46" s="289" t="n">
        <v>3500</v>
      </c>
      <c r="D46" s="1029" t="s">
        <v>755</v>
      </c>
      <c r="E46" s="359"/>
      <c r="F46" s="359"/>
      <c r="G46" s="359"/>
      <c r="H46" s="359"/>
      <c r="I46" s="359"/>
      <c r="J46" s="359"/>
      <c r="K46" s="359"/>
      <c r="L46" s="359"/>
      <c r="M46" s="359"/>
      <c r="N46" s="359"/>
      <c r="O46" s="359"/>
      <c r="P46" s="337"/>
    </row>
    <row r="47" customFormat="false" ht="39" hidden="false" customHeight="false" outlineLevel="0" collapsed="false">
      <c r="B47" s="892" t="s">
        <v>710</v>
      </c>
      <c r="C47" s="289" t="n">
        <v>3600</v>
      </c>
      <c r="D47" s="1029" t="s">
        <v>755</v>
      </c>
      <c r="E47" s="359"/>
      <c r="F47" s="359"/>
      <c r="G47" s="359"/>
      <c r="H47" s="359"/>
      <c r="I47" s="359"/>
      <c r="J47" s="359"/>
      <c r="K47" s="359"/>
      <c r="L47" s="359"/>
      <c r="M47" s="359"/>
      <c r="N47" s="359"/>
      <c r="O47" s="359"/>
      <c r="P47" s="337"/>
    </row>
    <row r="48" customFormat="false" ht="39" hidden="false" customHeight="false" outlineLevel="0" collapsed="false">
      <c r="B48" s="892" t="s">
        <v>711</v>
      </c>
      <c r="C48" s="289" t="n">
        <v>3700</v>
      </c>
      <c r="D48" s="1029" t="s">
        <v>755</v>
      </c>
      <c r="E48" s="359"/>
      <c r="F48" s="359"/>
      <c r="G48" s="359"/>
      <c r="H48" s="359"/>
      <c r="I48" s="359"/>
      <c r="J48" s="359"/>
      <c r="K48" s="359"/>
      <c r="L48" s="359"/>
      <c r="M48" s="359"/>
      <c r="N48" s="359"/>
      <c r="O48" s="359"/>
      <c r="P48" s="337"/>
    </row>
    <row r="49" customFormat="false" ht="39" hidden="false" customHeight="false" outlineLevel="0" collapsed="false">
      <c r="B49" s="892" t="s">
        <v>712</v>
      </c>
      <c r="C49" s="289" t="n">
        <v>3800</v>
      </c>
      <c r="D49" s="1029" t="s">
        <v>755</v>
      </c>
      <c r="E49" s="359"/>
      <c r="F49" s="359"/>
      <c r="G49" s="359"/>
      <c r="H49" s="359"/>
      <c r="I49" s="359"/>
      <c r="J49" s="359"/>
      <c r="K49" s="359"/>
      <c r="L49" s="359"/>
      <c r="M49" s="359"/>
      <c r="N49" s="359"/>
      <c r="O49" s="359"/>
      <c r="P49" s="337"/>
    </row>
    <row r="50" customFormat="false" ht="39" hidden="false" customHeight="false" outlineLevel="0" collapsed="false">
      <c r="B50" s="892" t="s">
        <v>713</v>
      </c>
      <c r="C50" s="289" t="n">
        <v>3900</v>
      </c>
      <c r="D50" s="1029" t="s">
        <v>755</v>
      </c>
      <c r="E50" s="359"/>
      <c r="F50" s="359"/>
      <c r="G50" s="359"/>
      <c r="H50" s="359"/>
      <c r="I50" s="359"/>
      <c r="J50" s="359"/>
      <c r="K50" s="359"/>
      <c r="L50" s="359"/>
      <c r="M50" s="359"/>
      <c r="N50" s="359"/>
      <c r="O50" s="359"/>
      <c r="P50" s="337"/>
    </row>
    <row r="51" customFormat="false" ht="52.5" hidden="false" customHeight="false" outlineLevel="0" collapsed="false">
      <c r="B51" s="296" t="s">
        <v>203</v>
      </c>
      <c r="C51" s="897" t="n">
        <v>9000</v>
      </c>
      <c r="D51" s="1023" t="s">
        <v>755</v>
      </c>
      <c r="E51" s="1023" t="s">
        <v>404</v>
      </c>
      <c r="F51" s="1023" t="s">
        <v>404</v>
      </c>
      <c r="G51" s="1023" t="s">
        <v>404</v>
      </c>
      <c r="H51" s="1023" t="s">
        <v>404</v>
      </c>
      <c r="I51" s="1023" t="s">
        <v>404</v>
      </c>
      <c r="J51" s="1023" t="s">
        <v>404</v>
      </c>
      <c r="K51" s="1023" t="s">
        <v>404</v>
      </c>
      <c r="L51" s="1023" t="s">
        <v>404</v>
      </c>
      <c r="M51" s="1023" t="s">
        <v>404</v>
      </c>
      <c r="N51" s="1023" t="s">
        <v>404</v>
      </c>
      <c r="O51" s="1023" t="s">
        <v>404</v>
      </c>
      <c r="P51" s="1023" t="s">
        <v>404</v>
      </c>
    </row>
    <row r="52" customFormat="false" ht="4.5" hidden="false" customHeight="true" outlineLevel="0" collapsed="false"/>
    <row r="53" customFormat="false" ht="26.25" hidden="false" customHeight="false" outlineLevel="0" collapsed="false">
      <c r="B53" s="205" t="s">
        <v>206</v>
      </c>
      <c r="C53" s="1034"/>
      <c r="D53" s="1034"/>
      <c r="E53" s="1034"/>
      <c r="F53" s="220"/>
      <c r="G53" s="219"/>
      <c r="H53" s="410"/>
      <c r="I53" s="371"/>
      <c r="L53" s="1035"/>
      <c r="M53" s="1035"/>
      <c r="N53" s="1035"/>
      <c r="O53" s="218"/>
    </row>
    <row r="54" customFormat="false" ht="15" hidden="false" customHeight="true" outlineLevel="0" collapsed="false">
      <c r="B54" s="112"/>
      <c r="C54" s="114" t="s">
        <v>207</v>
      </c>
      <c r="D54" s="114"/>
      <c r="E54" s="114"/>
      <c r="F54" s="1036"/>
      <c r="G54" s="1036"/>
      <c r="H54" s="216" t="s">
        <v>248</v>
      </c>
      <c r="I54" s="216"/>
      <c r="J54" s="867"/>
      <c r="K54" s="867"/>
      <c r="L54" s="114" t="s">
        <v>208</v>
      </c>
      <c r="M54" s="114"/>
      <c r="N54" s="114"/>
      <c r="O54" s="1037"/>
    </row>
    <row r="55" customFormat="false" ht="15" hidden="false" customHeight="false" outlineLevel="0" collapsed="false">
      <c r="B55" s="112" t="s">
        <v>209</v>
      </c>
      <c r="C55" s="412"/>
      <c r="D55" s="412"/>
      <c r="E55" s="412"/>
      <c r="F55" s="608"/>
      <c r="G55" s="607"/>
      <c r="H55" s="531"/>
      <c r="I55" s="412"/>
      <c r="J55" s="867"/>
      <c r="K55" s="867"/>
      <c r="L55" s="1038"/>
      <c r="M55" s="1038"/>
      <c r="N55" s="1038"/>
      <c r="O55" s="218"/>
    </row>
    <row r="56" customFormat="false" ht="15" hidden="false" customHeight="true" outlineLevel="0" collapsed="false">
      <c r="B56" s="119"/>
      <c r="C56" s="114" t="s">
        <v>207</v>
      </c>
      <c r="D56" s="114"/>
      <c r="E56" s="114"/>
      <c r="F56" s="1036"/>
      <c r="G56" s="1036"/>
      <c r="H56" s="216" t="s">
        <v>249</v>
      </c>
      <c r="I56" s="216"/>
      <c r="J56" s="867"/>
      <c r="K56" s="867"/>
      <c r="L56" s="867"/>
      <c r="M56" s="115" t="s">
        <v>210</v>
      </c>
      <c r="N56" s="115"/>
      <c r="O56" s="1037"/>
    </row>
    <row r="57" customFormat="false" ht="15" hidden="false" customHeight="false" outlineLevel="0" collapsed="false">
      <c r="B57" s="112" t="s">
        <v>211</v>
      </c>
      <c r="C57" s="218"/>
      <c r="D57" s="219"/>
      <c r="E57" s="219"/>
      <c r="F57" s="220"/>
      <c r="G57" s="221"/>
      <c r="H57" s="220"/>
      <c r="I57" s="221"/>
    </row>
  </sheetData>
  <mergeCells count="25">
    <mergeCell ref="B1:P2"/>
    <mergeCell ref="B3:B6"/>
    <mergeCell ref="C3:C6"/>
    <mergeCell ref="D3:P3"/>
    <mergeCell ref="R3:U8"/>
    <mergeCell ref="D4:D6"/>
    <mergeCell ref="E4:P4"/>
    <mergeCell ref="E5:J5"/>
    <mergeCell ref="K5:L5"/>
    <mergeCell ref="M5:O5"/>
    <mergeCell ref="P5:P6"/>
    <mergeCell ref="R10:U15"/>
    <mergeCell ref="R17:U23"/>
    <mergeCell ref="R25:U30"/>
    <mergeCell ref="C53:E53"/>
    <mergeCell ref="L53:N53"/>
    <mergeCell ref="C54:E54"/>
    <mergeCell ref="F54:G54"/>
    <mergeCell ref="H54:I54"/>
    <mergeCell ref="L54:N54"/>
    <mergeCell ref="C55:E55"/>
    <mergeCell ref="L55:N55"/>
    <mergeCell ref="C56:E56"/>
    <mergeCell ref="F56:G56"/>
    <mergeCell ref="H56:I56"/>
  </mergeCells>
  <printOptions headings="false" gridLines="false" gridLinesSet="true" horizontalCentered="false" verticalCentered="false"/>
  <pageMargins left="0.39375" right="0.39375" top="0.747916666666667" bottom="0.747916666666667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true"/>
  </sheetPr>
  <dimension ref="A1:L47"/>
  <sheetViews>
    <sheetView showFormulas="false" showGridLines="true" showRowColHeaders="true" showZeros="true" rightToLeft="false" tabSelected="false" showOutlineSymbols="true" defaultGridColor="true" view="normal" topLeftCell="C13" colorId="64" zoomScale="100" zoomScaleNormal="100" zoomScalePageLayoutView="100" workbookViewId="0">
      <selection pane="topLeft" activeCell="B1" activeCellId="0" sqref="B1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30"/>
    <col collapsed="false" customWidth="true" hidden="false" outlineLevel="0" max="2" min="2" style="1" width="15.71"/>
    <col collapsed="false" customWidth="true" hidden="false" outlineLevel="0" max="4" min="3" style="1" width="20.29"/>
    <col collapsed="false" customWidth="true" hidden="false" outlineLevel="0" max="5" min="5" style="1" width="14.29"/>
    <col collapsed="false" customWidth="true" hidden="false" outlineLevel="0" max="6" min="6" style="1" width="11.85"/>
    <col collapsed="false" customWidth="true" hidden="false" outlineLevel="0" max="7" min="7" style="1" width="13.86"/>
    <col collapsed="false" customWidth="true" hidden="false" outlineLevel="0" max="8" min="8" style="1" width="19.14"/>
    <col collapsed="false" customWidth="true" hidden="false" outlineLevel="0" max="9" min="9" style="1" width="13.57"/>
    <col collapsed="false" customWidth="true" hidden="false" outlineLevel="0" max="10" min="10" style="1" width="12.57"/>
    <col collapsed="false" customWidth="true" hidden="false" outlineLevel="0" max="11" min="11" style="1" width="11.71"/>
    <col collapsed="false" customWidth="true" hidden="false" outlineLevel="0" max="12" min="12" style="1" width="14.71"/>
  </cols>
  <sheetData>
    <row r="1" customFormat="false" ht="107.25" hidden="false" customHeight="true" outlineLevel="0" collapsed="false">
      <c r="G1" s="1039" t="s">
        <v>269</v>
      </c>
      <c r="H1" s="1039"/>
      <c r="I1" s="1039"/>
      <c r="J1" s="1039"/>
      <c r="K1" s="1039"/>
      <c r="L1" s="1039"/>
    </row>
    <row r="2" customFormat="false" ht="15" hidden="false" customHeight="true" outlineLevel="0" collapsed="false">
      <c r="A2" s="1040" t="s">
        <v>756</v>
      </c>
      <c r="B2" s="1040"/>
      <c r="C2" s="1040"/>
      <c r="D2" s="1040"/>
      <c r="E2" s="1040"/>
      <c r="F2" s="1040"/>
      <c r="G2" s="1040"/>
      <c r="H2" s="1040"/>
      <c r="I2" s="1040"/>
      <c r="J2" s="1040"/>
      <c r="K2" s="1040"/>
      <c r="L2" s="1040"/>
    </row>
    <row r="3" customFormat="false" ht="15.75" hidden="false" customHeight="false" outlineLevel="0" collapsed="false">
      <c r="A3" s="124"/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6" t="s">
        <v>3</v>
      </c>
    </row>
    <row r="4" customFormat="false" ht="15" hidden="false" customHeight="true" outlineLevel="0" collapsed="false">
      <c r="A4" s="124"/>
      <c r="B4" s="124"/>
      <c r="C4" s="1041" t="s">
        <v>757</v>
      </c>
      <c r="D4" s="1041"/>
      <c r="E4" s="1041"/>
      <c r="F4" s="1041"/>
      <c r="G4" s="1041"/>
      <c r="H4" s="1041"/>
      <c r="I4" s="124"/>
      <c r="J4" s="615" t="s">
        <v>215</v>
      </c>
      <c r="K4" s="615"/>
      <c r="L4" s="128"/>
    </row>
    <row r="5" customFormat="false" ht="15" hidden="false" customHeight="false" outlineLevel="0" collapsed="false">
      <c r="A5" s="124"/>
      <c r="B5" s="124"/>
      <c r="C5" s="124"/>
      <c r="D5" s="124"/>
      <c r="E5" s="124"/>
      <c r="F5" s="124"/>
      <c r="G5" s="124"/>
      <c r="H5" s="124"/>
      <c r="I5" s="124"/>
      <c r="J5" s="615" t="s">
        <v>216</v>
      </c>
      <c r="K5" s="615"/>
      <c r="L5" s="616"/>
    </row>
    <row r="6" customFormat="false" ht="15" hidden="false" customHeight="false" outlineLevel="0" collapsed="false">
      <c r="A6" s="124"/>
      <c r="B6" s="124"/>
      <c r="C6" s="124"/>
      <c r="D6" s="124"/>
      <c r="E6" s="124"/>
      <c r="F6" s="124"/>
      <c r="G6" s="124"/>
      <c r="H6" s="124"/>
      <c r="I6" s="124"/>
      <c r="J6" s="615" t="s">
        <v>7</v>
      </c>
      <c r="K6" s="615"/>
      <c r="L6" s="616"/>
    </row>
    <row r="7" customFormat="false" ht="15" hidden="false" customHeight="false" outlineLevel="0" collapsed="false">
      <c r="A7" s="124" t="s">
        <v>217</v>
      </c>
      <c r="B7" s="617"/>
      <c r="C7" s="617"/>
      <c r="D7" s="1042"/>
      <c r="E7" s="617"/>
      <c r="F7" s="617"/>
      <c r="G7" s="617"/>
      <c r="H7" s="617"/>
      <c r="I7" s="617"/>
      <c r="J7" s="615" t="s">
        <v>10</v>
      </c>
      <c r="K7" s="615"/>
      <c r="L7" s="134"/>
    </row>
    <row r="8" customFormat="false" ht="15" hidden="false" customHeight="true" outlineLevel="0" collapsed="false">
      <c r="A8" s="135" t="s">
        <v>271</v>
      </c>
      <c r="B8" s="618"/>
      <c r="C8" s="618"/>
      <c r="D8" s="1043"/>
      <c r="E8" s="618"/>
      <c r="F8" s="618"/>
      <c r="G8" s="618"/>
      <c r="H8" s="618"/>
      <c r="I8" s="619"/>
      <c r="J8" s="615" t="s">
        <v>219</v>
      </c>
      <c r="K8" s="615"/>
      <c r="L8" s="22"/>
    </row>
    <row r="9" customFormat="false" ht="15" hidden="false" customHeight="false" outlineLevel="0" collapsed="false">
      <c r="A9" s="135"/>
      <c r="B9" s="137"/>
      <c r="C9" s="137"/>
      <c r="D9" s="1044"/>
      <c r="E9" s="618"/>
      <c r="F9" s="618"/>
      <c r="G9" s="618"/>
      <c r="H9" s="618"/>
      <c r="I9" s="618"/>
      <c r="J9" s="615"/>
      <c r="K9" s="615"/>
      <c r="L9" s="22"/>
    </row>
    <row r="10" customFormat="false" ht="15" hidden="false" customHeight="false" outlineLevel="0" collapsed="false">
      <c r="A10" s="124" t="s">
        <v>13</v>
      </c>
      <c r="B10" s="620"/>
      <c r="C10" s="620"/>
      <c r="D10" s="1045"/>
      <c r="E10" s="620"/>
      <c r="F10" s="620"/>
      <c r="G10" s="620"/>
      <c r="H10" s="620"/>
      <c r="I10" s="620"/>
      <c r="J10" s="615" t="s">
        <v>220</v>
      </c>
      <c r="K10" s="615"/>
      <c r="L10" s="142"/>
    </row>
    <row r="11" customFormat="false" ht="15.75" hidden="false" customHeight="false" outlineLevel="0" collapsed="false">
      <c r="A11" s="124" t="s">
        <v>221</v>
      </c>
      <c r="B11" s="124"/>
      <c r="C11" s="124"/>
      <c r="D11" s="621"/>
      <c r="E11" s="124"/>
      <c r="F11" s="124"/>
      <c r="G11" s="124"/>
      <c r="H11" s="124"/>
      <c r="I11" s="124"/>
      <c r="J11" s="127"/>
      <c r="K11" s="127"/>
      <c r="L11" s="1046"/>
    </row>
    <row r="12" customFormat="false" ht="9.75" hidden="false" customHeight="true" outlineLevel="0" collapsed="false">
      <c r="A12" s="621"/>
      <c r="B12" s="621"/>
      <c r="C12" s="621"/>
      <c r="D12" s="621"/>
      <c r="E12" s="621"/>
      <c r="F12" s="621"/>
      <c r="G12" s="621"/>
      <c r="H12" s="621"/>
      <c r="I12" s="30"/>
      <c r="J12" s="622"/>
      <c r="K12" s="124"/>
      <c r="L12" s="124"/>
    </row>
    <row r="13" customFormat="false" ht="13.5" hidden="false" customHeight="true" outlineLevel="0" collapsed="false">
      <c r="A13" s="154" t="s">
        <v>509</v>
      </c>
      <c r="B13" s="154"/>
      <c r="C13" s="155" t="s">
        <v>758</v>
      </c>
      <c r="D13" s="623" t="s">
        <v>759</v>
      </c>
      <c r="E13" s="624" t="s">
        <v>474</v>
      </c>
      <c r="F13" s="624"/>
      <c r="G13" s="155" t="s">
        <v>225</v>
      </c>
      <c r="H13" s="155" t="s">
        <v>760</v>
      </c>
      <c r="I13" s="623" t="s">
        <v>761</v>
      </c>
      <c r="J13" s="623"/>
      <c r="K13" s="833" t="s">
        <v>762</v>
      </c>
      <c r="L13" s="833"/>
    </row>
    <row r="14" customFormat="false" ht="15" hidden="false" customHeight="false" outlineLevel="0" collapsed="false">
      <c r="A14" s="154"/>
      <c r="B14" s="154"/>
      <c r="C14" s="155"/>
      <c r="D14" s="623"/>
      <c r="E14" s="1047" t="s">
        <v>235</v>
      </c>
      <c r="F14" s="1047" t="s">
        <v>236</v>
      </c>
      <c r="G14" s="155"/>
      <c r="H14" s="155"/>
      <c r="I14" s="623"/>
      <c r="J14" s="623"/>
      <c r="K14" s="833"/>
      <c r="L14" s="833"/>
    </row>
    <row r="15" customFormat="false" ht="15.75" hidden="false" customHeight="false" outlineLevel="0" collapsed="false">
      <c r="A15" s="1048" t="n">
        <v>1</v>
      </c>
      <c r="B15" s="1048"/>
      <c r="C15" s="1049" t="n">
        <v>2</v>
      </c>
      <c r="D15" s="1049" t="n">
        <v>3</v>
      </c>
      <c r="E15" s="1049" t="n">
        <v>4</v>
      </c>
      <c r="F15" s="1050" t="n">
        <v>5</v>
      </c>
      <c r="G15" s="1051" t="n">
        <v>6</v>
      </c>
      <c r="H15" s="1051" t="n">
        <v>7</v>
      </c>
      <c r="I15" s="1051" t="n">
        <v>8</v>
      </c>
      <c r="J15" s="1051"/>
      <c r="K15" s="1052" t="n">
        <v>9</v>
      </c>
      <c r="L15" s="1052"/>
    </row>
    <row r="16" customFormat="false" ht="15" hidden="false" customHeight="true" outlineLevel="0" collapsed="false">
      <c r="A16" s="840" t="s">
        <v>587</v>
      </c>
      <c r="B16" s="840"/>
      <c r="C16" s="629" t="s">
        <v>109</v>
      </c>
      <c r="D16" s="629"/>
      <c r="E16" s="629" t="s">
        <v>109</v>
      </c>
      <c r="F16" s="630" t="s">
        <v>109</v>
      </c>
      <c r="G16" s="635" t="n">
        <v>1000</v>
      </c>
      <c r="H16" s="1053" t="s">
        <v>488</v>
      </c>
      <c r="I16" s="1054" t="s">
        <v>109</v>
      </c>
      <c r="J16" s="1054"/>
      <c r="K16" s="1055" t="s">
        <v>109</v>
      </c>
      <c r="L16" s="1055"/>
    </row>
    <row r="17" customFormat="false" ht="24" hidden="false" customHeight="true" outlineLevel="0" collapsed="false">
      <c r="A17" s="639" t="s">
        <v>490</v>
      </c>
      <c r="B17" s="639"/>
      <c r="C17" s="170"/>
      <c r="D17" s="148"/>
      <c r="E17" s="629"/>
      <c r="F17" s="745"/>
      <c r="G17" s="633" t="n">
        <v>1001</v>
      </c>
      <c r="H17" s="1056"/>
      <c r="I17" s="634"/>
      <c r="J17" s="634"/>
      <c r="K17" s="1057"/>
      <c r="L17" s="1057"/>
    </row>
    <row r="18" customFormat="false" ht="12.75" hidden="false" customHeight="true" outlineLevel="0" collapsed="false">
      <c r="A18" s="645"/>
      <c r="B18" s="645"/>
      <c r="C18" s="646"/>
      <c r="D18" s="787"/>
      <c r="E18" s="651"/>
      <c r="F18" s="1058"/>
      <c r="G18" s="1059"/>
      <c r="H18" s="1060"/>
      <c r="I18" s="1061"/>
      <c r="J18" s="1061"/>
      <c r="K18" s="1062"/>
      <c r="L18" s="1062"/>
    </row>
    <row r="19" customFormat="false" ht="15" hidden="false" customHeight="true" outlineLevel="0" collapsed="false">
      <c r="A19" s="628" t="s">
        <v>498</v>
      </c>
      <c r="B19" s="628"/>
      <c r="C19" s="629" t="s">
        <v>109</v>
      </c>
      <c r="D19" s="629"/>
      <c r="E19" s="629" t="s">
        <v>109</v>
      </c>
      <c r="F19" s="745" t="s">
        <v>109</v>
      </c>
      <c r="G19" s="633" t="n">
        <v>2000</v>
      </c>
      <c r="H19" s="1063" t="s">
        <v>499</v>
      </c>
      <c r="I19" s="634" t="s">
        <v>109</v>
      </c>
      <c r="J19" s="634"/>
      <c r="K19" s="1057" t="s">
        <v>109</v>
      </c>
      <c r="L19" s="1057"/>
    </row>
    <row r="20" customFormat="false" ht="24" hidden="false" customHeight="true" outlineLevel="0" collapsed="false">
      <c r="A20" s="639" t="s">
        <v>490</v>
      </c>
      <c r="B20" s="639"/>
      <c r="C20" s="170"/>
      <c r="D20" s="148"/>
      <c r="E20" s="629"/>
      <c r="F20" s="745"/>
      <c r="G20" s="633" t="n">
        <v>2001</v>
      </c>
      <c r="H20" s="1056"/>
      <c r="I20" s="634"/>
      <c r="J20" s="634"/>
      <c r="K20" s="1057"/>
      <c r="L20" s="1057"/>
    </row>
    <row r="21" customFormat="false" ht="12.75" hidden="false" customHeight="true" outlineLevel="0" collapsed="false">
      <c r="A21" s="639"/>
      <c r="B21" s="639"/>
      <c r="C21" s="170"/>
      <c r="D21" s="148"/>
      <c r="E21" s="629"/>
      <c r="F21" s="745"/>
      <c r="G21" s="633"/>
      <c r="H21" s="1056"/>
      <c r="I21" s="634"/>
      <c r="J21" s="634"/>
      <c r="K21" s="1057"/>
      <c r="L21" s="1057"/>
    </row>
    <row r="22" customFormat="false" ht="15" hidden="false" customHeight="true" outlineLevel="0" collapsed="false">
      <c r="A22" s="628" t="s">
        <v>500</v>
      </c>
      <c r="B22" s="628"/>
      <c r="C22" s="629" t="s">
        <v>109</v>
      </c>
      <c r="D22" s="629"/>
      <c r="E22" s="629" t="s">
        <v>109</v>
      </c>
      <c r="F22" s="745" t="s">
        <v>109</v>
      </c>
      <c r="G22" s="633" t="n">
        <v>3000</v>
      </c>
      <c r="H22" s="1063" t="s">
        <v>501</v>
      </c>
      <c r="I22" s="634" t="s">
        <v>109</v>
      </c>
      <c r="J22" s="634"/>
      <c r="K22" s="1057" t="s">
        <v>109</v>
      </c>
      <c r="L22" s="1057"/>
    </row>
    <row r="23" customFormat="false" ht="24" hidden="false" customHeight="true" outlineLevel="0" collapsed="false">
      <c r="A23" s="639" t="s">
        <v>490</v>
      </c>
      <c r="B23" s="639"/>
      <c r="C23" s="170"/>
      <c r="D23" s="170"/>
      <c r="E23" s="629"/>
      <c r="F23" s="745"/>
      <c r="G23" s="633" t="n">
        <v>3001</v>
      </c>
      <c r="H23" s="1056"/>
      <c r="I23" s="634"/>
      <c r="J23" s="634"/>
      <c r="K23" s="1057"/>
      <c r="L23" s="1057"/>
    </row>
    <row r="24" customFormat="false" ht="12.75" hidden="false" customHeight="true" outlineLevel="0" collapsed="false">
      <c r="A24" s="811"/>
      <c r="B24" s="811"/>
      <c r="C24" s="170"/>
      <c r="D24" s="170"/>
      <c r="E24" s="629"/>
      <c r="F24" s="745"/>
      <c r="G24" s="633"/>
      <c r="H24" s="1056"/>
      <c r="I24" s="634"/>
      <c r="J24" s="634"/>
      <c r="K24" s="1057"/>
      <c r="L24" s="1057"/>
    </row>
    <row r="25" customFormat="false" ht="15" hidden="false" customHeight="true" outlineLevel="0" collapsed="false">
      <c r="A25" s="628" t="s">
        <v>502</v>
      </c>
      <c r="B25" s="628"/>
      <c r="C25" s="629" t="s">
        <v>109</v>
      </c>
      <c r="D25" s="629"/>
      <c r="E25" s="629" t="s">
        <v>109</v>
      </c>
      <c r="F25" s="745" t="s">
        <v>109</v>
      </c>
      <c r="G25" s="633" t="n">
        <v>4000</v>
      </c>
      <c r="H25" s="1063" t="s">
        <v>503</v>
      </c>
      <c r="I25" s="634" t="s">
        <v>109</v>
      </c>
      <c r="J25" s="634"/>
      <c r="K25" s="1057" t="s">
        <v>109</v>
      </c>
      <c r="L25" s="1057"/>
    </row>
    <row r="26" customFormat="false" ht="24" hidden="false" customHeight="true" outlineLevel="0" collapsed="false">
      <c r="A26" s="639" t="s">
        <v>490</v>
      </c>
      <c r="B26" s="639"/>
      <c r="C26" s="170"/>
      <c r="D26" s="170"/>
      <c r="E26" s="629"/>
      <c r="F26" s="745"/>
      <c r="G26" s="633" t="n">
        <v>4001</v>
      </c>
      <c r="H26" s="1056"/>
      <c r="I26" s="634"/>
      <c r="J26" s="634"/>
      <c r="K26" s="1057"/>
      <c r="L26" s="1057"/>
    </row>
    <row r="27" customFormat="false" ht="12.75" hidden="false" customHeight="true" outlineLevel="0" collapsed="false">
      <c r="A27" s="639"/>
      <c r="B27" s="639"/>
      <c r="C27" s="170"/>
      <c r="D27" s="170"/>
      <c r="E27" s="629"/>
      <c r="F27" s="745"/>
      <c r="G27" s="633"/>
      <c r="H27" s="1056"/>
      <c r="I27" s="634"/>
      <c r="J27" s="634"/>
      <c r="K27" s="1057"/>
      <c r="L27" s="1057"/>
    </row>
    <row r="28" customFormat="false" ht="15" hidden="false" customHeight="true" outlineLevel="0" collapsed="false">
      <c r="A28" s="659" t="s">
        <v>504</v>
      </c>
      <c r="B28" s="659"/>
      <c r="C28" s="629" t="s">
        <v>109</v>
      </c>
      <c r="D28" s="629"/>
      <c r="E28" s="629" t="s">
        <v>109</v>
      </c>
      <c r="F28" s="745" t="s">
        <v>109</v>
      </c>
      <c r="G28" s="660" t="n">
        <v>5000</v>
      </c>
      <c r="H28" s="1063" t="s">
        <v>505</v>
      </c>
      <c r="I28" s="634" t="s">
        <v>109</v>
      </c>
      <c r="J28" s="634"/>
      <c r="K28" s="1057" t="s">
        <v>109</v>
      </c>
      <c r="L28" s="1057"/>
    </row>
    <row r="29" customFormat="false" ht="24" hidden="false" customHeight="true" outlineLevel="0" collapsed="false">
      <c r="A29" s="639" t="s">
        <v>490</v>
      </c>
      <c r="B29" s="639"/>
      <c r="C29" s="663"/>
      <c r="D29" s="663"/>
      <c r="E29" s="667"/>
      <c r="F29" s="1064"/>
      <c r="G29" s="660" t="n">
        <v>5001</v>
      </c>
      <c r="H29" s="1065"/>
      <c r="I29" s="634"/>
      <c r="J29" s="634"/>
      <c r="K29" s="1057"/>
      <c r="L29" s="1057"/>
    </row>
    <row r="30" customFormat="false" ht="15.75" hidden="false" customHeight="false" outlineLevel="0" collapsed="false">
      <c r="A30" s="639"/>
      <c r="B30" s="639"/>
      <c r="C30" s="663"/>
      <c r="D30" s="663"/>
      <c r="E30" s="667"/>
      <c r="F30" s="752"/>
      <c r="G30" s="660"/>
      <c r="H30" s="1065"/>
      <c r="I30" s="634"/>
      <c r="J30" s="634"/>
      <c r="K30" s="1057"/>
      <c r="L30" s="1057"/>
    </row>
    <row r="31" customFormat="false" ht="15.75" hidden="false" customHeight="true" outlineLevel="0" collapsed="false">
      <c r="A31" s="1066" t="s">
        <v>203</v>
      </c>
      <c r="B31" s="1066"/>
      <c r="C31" s="1066"/>
      <c r="D31" s="1066"/>
      <c r="E31" s="1066"/>
      <c r="F31" s="1066"/>
      <c r="G31" s="1067" t="n">
        <v>9000</v>
      </c>
      <c r="H31" s="1068" t="s">
        <v>109</v>
      </c>
      <c r="I31" s="1069" t="s">
        <v>109</v>
      </c>
      <c r="J31" s="1069"/>
      <c r="K31" s="1070" t="s">
        <v>109</v>
      </c>
      <c r="L31" s="1070"/>
    </row>
    <row r="32" customFormat="false" ht="26.25" hidden="false" customHeight="true" outlineLevel="0" collapsed="false">
      <c r="A32" s="107" t="s">
        <v>206</v>
      </c>
      <c r="B32" s="107"/>
      <c r="C32" s="108"/>
      <c r="D32" s="108"/>
      <c r="E32" s="108"/>
      <c r="F32" s="109"/>
      <c r="G32" s="1071"/>
      <c r="H32" s="1072"/>
      <c r="I32" s="1072"/>
      <c r="J32" s="1072"/>
      <c r="K32" s="682"/>
      <c r="L32" s="682"/>
    </row>
    <row r="33" customFormat="false" ht="15" hidden="false" customHeight="true" outlineLevel="0" collapsed="false">
      <c r="A33" s="112"/>
      <c r="B33" s="112"/>
      <c r="C33" s="114" t="s">
        <v>207</v>
      </c>
      <c r="D33" s="115"/>
      <c r="E33" s="114" t="s">
        <v>208</v>
      </c>
      <c r="F33" s="114"/>
      <c r="G33" s="115"/>
      <c r="H33" s="115"/>
      <c r="I33" s="115"/>
      <c r="J33" s="115"/>
      <c r="K33" s="682"/>
      <c r="L33" s="682"/>
    </row>
    <row r="34" customFormat="false" ht="15" hidden="false" customHeight="true" outlineLevel="0" collapsed="false">
      <c r="A34" s="760" t="s">
        <v>209</v>
      </c>
      <c r="B34" s="760"/>
      <c r="C34" s="349"/>
      <c r="D34" s="349"/>
      <c r="E34" s="349"/>
      <c r="F34" s="120"/>
      <c r="G34" s="120"/>
      <c r="H34" s="1072"/>
      <c r="I34" s="1072"/>
      <c r="J34" s="1072"/>
      <c r="K34" s="682"/>
      <c r="L34" s="682"/>
    </row>
    <row r="35" customFormat="false" ht="15" hidden="false" customHeight="true" outlineLevel="0" collapsed="false">
      <c r="A35" s="119"/>
      <c r="B35" s="119"/>
      <c r="C35" s="114" t="s">
        <v>207</v>
      </c>
      <c r="D35" s="115"/>
      <c r="E35" s="114" t="s">
        <v>210</v>
      </c>
      <c r="F35" s="114"/>
      <c r="G35" s="116"/>
      <c r="H35" s="850"/>
      <c r="I35" s="850"/>
      <c r="J35" s="850"/>
      <c r="K35" s="682"/>
      <c r="L35" s="682"/>
    </row>
    <row r="36" customFormat="false" ht="15" hidden="false" customHeight="true" outlineLevel="0" collapsed="false">
      <c r="A36" s="760" t="s">
        <v>211</v>
      </c>
      <c r="B36" s="760"/>
      <c r="C36" s="119"/>
      <c r="D36" s="109"/>
      <c r="E36" s="109"/>
      <c r="F36" s="109"/>
      <c r="G36" s="109"/>
      <c r="H36" s="30"/>
      <c r="I36" s="30"/>
      <c r="J36" s="30"/>
      <c r="K36" s="682"/>
      <c r="L36" s="682"/>
    </row>
    <row r="37" customFormat="false" ht="3" hidden="false" customHeight="true" outlineLevel="0" collapsed="false">
      <c r="A37" s="684"/>
      <c r="B37" s="684"/>
      <c r="C37" s="685"/>
      <c r="D37" s="685"/>
      <c r="E37" s="685"/>
      <c r="F37" s="685"/>
      <c r="G37" s="685"/>
      <c r="H37" s="685"/>
      <c r="I37" s="685"/>
      <c r="J37" s="685"/>
      <c r="K37" s="685"/>
      <c r="L37" s="685"/>
    </row>
    <row r="38" customFormat="false" ht="14.25" hidden="false" customHeight="true" outlineLevel="0" collapsed="false">
      <c r="A38" s="1073" t="s">
        <v>763</v>
      </c>
      <c r="B38" s="1073"/>
      <c r="C38" s="1073"/>
      <c r="D38" s="1073"/>
      <c r="E38" s="1073"/>
      <c r="F38" s="1073"/>
      <c r="G38" s="1073"/>
      <c r="H38" s="1073"/>
      <c r="I38" s="1073"/>
      <c r="J38" s="1073"/>
      <c r="K38" s="1073"/>
      <c r="L38" s="1073"/>
    </row>
    <row r="39" customFormat="false" ht="36.75" hidden="false" customHeight="true" outlineLevel="0" collapsed="false">
      <c r="A39" s="1074" t="s">
        <v>764</v>
      </c>
      <c r="B39" s="1074"/>
      <c r="C39" s="1074"/>
      <c r="D39" s="1074"/>
      <c r="E39" s="1074"/>
      <c r="F39" s="1074"/>
      <c r="G39" s="1074"/>
      <c r="H39" s="1074"/>
      <c r="I39" s="1074"/>
      <c r="J39" s="1074"/>
      <c r="K39" s="1074"/>
      <c r="L39" s="1074"/>
    </row>
    <row r="40" customFormat="false" ht="48.75" hidden="false" customHeight="true" outlineLevel="0" collapsed="false">
      <c r="A40" s="1074" t="s">
        <v>765</v>
      </c>
      <c r="B40" s="1074"/>
      <c r="C40" s="1074"/>
      <c r="D40" s="1074"/>
      <c r="E40" s="1074"/>
      <c r="F40" s="1074"/>
      <c r="G40" s="1074"/>
      <c r="H40" s="1074"/>
      <c r="I40" s="1074"/>
      <c r="J40" s="1074"/>
      <c r="K40" s="1074"/>
      <c r="L40" s="1074"/>
    </row>
    <row r="41" customFormat="false" ht="15.75" hidden="false" customHeight="true" outlineLevel="0" collapsed="false">
      <c r="A41" s="1074" t="s">
        <v>766</v>
      </c>
      <c r="B41" s="1074"/>
      <c r="C41" s="1074"/>
      <c r="D41" s="1074"/>
      <c r="E41" s="1074"/>
      <c r="F41" s="1074"/>
      <c r="G41" s="1074"/>
      <c r="H41" s="1074"/>
      <c r="I41" s="1074"/>
      <c r="J41" s="1074"/>
      <c r="K41" s="1074"/>
      <c r="L41" s="1074"/>
    </row>
    <row r="42" customFormat="false" ht="15" hidden="false" customHeight="false" outlineLevel="0" collapsed="false">
      <c r="A42" s="685"/>
      <c r="B42" s="685"/>
      <c r="C42" s="685"/>
      <c r="D42" s="685"/>
      <c r="E42" s="685"/>
      <c r="F42" s="685"/>
      <c r="G42" s="685"/>
      <c r="H42" s="685"/>
      <c r="I42" s="685"/>
      <c r="J42" s="685"/>
      <c r="K42" s="685"/>
      <c r="L42" s="685"/>
    </row>
    <row r="43" customFormat="false" ht="15" hidden="false" customHeight="false" outlineLevel="0" collapsed="false">
      <c r="A43" s="685"/>
      <c r="B43" s="685"/>
      <c r="C43" s="685"/>
      <c r="D43" s="685"/>
      <c r="E43" s="685"/>
      <c r="F43" s="685"/>
      <c r="G43" s="685"/>
      <c r="H43" s="685"/>
      <c r="I43" s="685"/>
      <c r="J43" s="685"/>
      <c r="K43" s="685"/>
      <c r="L43" s="685"/>
    </row>
    <row r="44" customFormat="false" ht="15" hidden="false" customHeight="false" outlineLevel="0" collapsed="false">
      <c r="A44" s="685"/>
      <c r="B44" s="685"/>
      <c r="C44" s="685"/>
      <c r="D44" s="685"/>
      <c r="E44" s="685"/>
      <c r="F44" s="685"/>
      <c r="G44" s="685"/>
      <c r="H44" s="685"/>
      <c r="I44" s="685"/>
      <c r="J44" s="685"/>
      <c r="K44" s="685"/>
      <c r="L44" s="685"/>
    </row>
    <row r="45" customFormat="false" ht="15" hidden="false" customHeight="false" outlineLevel="0" collapsed="false">
      <c r="A45" s="685"/>
      <c r="B45" s="685"/>
      <c r="C45" s="685"/>
      <c r="D45" s="685"/>
      <c r="E45" s="685"/>
      <c r="F45" s="685"/>
      <c r="G45" s="685"/>
      <c r="H45" s="685"/>
      <c r="I45" s="685"/>
      <c r="J45" s="685"/>
      <c r="K45" s="685"/>
      <c r="L45" s="685"/>
    </row>
    <row r="46" customFormat="false" ht="15" hidden="false" customHeight="false" outlineLevel="0" collapsed="false">
      <c r="A46" s="685"/>
      <c r="B46" s="685"/>
      <c r="C46" s="685"/>
      <c r="D46" s="685"/>
      <c r="E46" s="685"/>
      <c r="F46" s="685"/>
      <c r="G46" s="685"/>
      <c r="H46" s="685"/>
      <c r="I46" s="685"/>
      <c r="J46" s="685"/>
      <c r="K46" s="685"/>
      <c r="L46" s="685"/>
    </row>
    <row r="47" customFormat="false" ht="15" hidden="false" customHeight="false" outlineLevel="0" collapsed="false">
      <c r="A47" s="685"/>
      <c r="B47" s="685"/>
      <c r="C47" s="685"/>
      <c r="D47" s="685"/>
      <c r="E47" s="685"/>
      <c r="F47" s="685"/>
      <c r="G47" s="685"/>
      <c r="H47" s="685"/>
      <c r="I47" s="685"/>
      <c r="J47" s="685"/>
      <c r="K47" s="685"/>
      <c r="L47" s="685"/>
    </row>
  </sheetData>
  <mergeCells count="84">
    <mergeCell ref="G1:L1"/>
    <mergeCell ref="A2:L2"/>
    <mergeCell ref="C4:H4"/>
    <mergeCell ref="J4:K4"/>
    <mergeCell ref="J5:K5"/>
    <mergeCell ref="J6:K6"/>
    <mergeCell ref="J7:K7"/>
    <mergeCell ref="A8:A9"/>
    <mergeCell ref="J8:K9"/>
    <mergeCell ref="L8:L9"/>
    <mergeCell ref="J10:K10"/>
    <mergeCell ref="A13:B14"/>
    <mergeCell ref="C13:C14"/>
    <mergeCell ref="D13:D14"/>
    <mergeCell ref="E13:F13"/>
    <mergeCell ref="G13:G14"/>
    <mergeCell ref="H13:H14"/>
    <mergeCell ref="I13:J14"/>
    <mergeCell ref="K13:L14"/>
    <mergeCell ref="A15:B15"/>
    <mergeCell ref="I15:J15"/>
    <mergeCell ref="K15:L15"/>
    <mergeCell ref="A16:B16"/>
    <mergeCell ref="I16:J16"/>
    <mergeCell ref="K16:L16"/>
    <mergeCell ref="A17:B17"/>
    <mergeCell ref="I17:J17"/>
    <mergeCell ref="K17:L17"/>
    <mergeCell ref="A18:B18"/>
    <mergeCell ref="I18:J18"/>
    <mergeCell ref="K18:L18"/>
    <mergeCell ref="A19:B19"/>
    <mergeCell ref="I19:J19"/>
    <mergeCell ref="K19:L19"/>
    <mergeCell ref="A20:B20"/>
    <mergeCell ref="I20:J20"/>
    <mergeCell ref="K20:L20"/>
    <mergeCell ref="A21:B21"/>
    <mergeCell ref="I21:J21"/>
    <mergeCell ref="K21:L21"/>
    <mergeCell ref="A22:B22"/>
    <mergeCell ref="I22:J22"/>
    <mergeCell ref="K22:L22"/>
    <mergeCell ref="A23:B23"/>
    <mergeCell ref="I23:J23"/>
    <mergeCell ref="K23:L23"/>
    <mergeCell ref="A24:B24"/>
    <mergeCell ref="I24:J24"/>
    <mergeCell ref="K24:L24"/>
    <mergeCell ref="A25:B25"/>
    <mergeCell ref="I25:J25"/>
    <mergeCell ref="K25:L25"/>
    <mergeCell ref="A26:B26"/>
    <mergeCell ref="I26:J26"/>
    <mergeCell ref="K26:L26"/>
    <mergeCell ref="A27:B27"/>
    <mergeCell ref="I27:J27"/>
    <mergeCell ref="K27:L27"/>
    <mergeCell ref="A28:B28"/>
    <mergeCell ref="I28:J28"/>
    <mergeCell ref="K28:L28"/>
    <mergeCell ref="A29:B29"/>
    <mergeCell ref="I29:J29"/>
    <mergeCell ref="K29:L29"/>
    <mergeCell ref="A30:B30"/>
    <mergeCell ref="I30:J30"/>
    <mergeCell ref="K30:L30"/>
    <mergeCell ref="A31:F31"/>
    <mergeCell ref="I31:J31"/>
    <mergeCell ref="K31:L31"/>
    <mergeCell ref="A32:B32"/>
    <mergeCell ref="C32:E32"/>
    <mergeCell ref="H32:J32"/>
    <mergeCell ref="E33:F33"/>
    <mergeCell ref="A34:B34"/>
    <mergeCell ref="C34:E34"/>
    <mergeCell ref="H34:J34"/>
    <mergeCell ref="E35:F35"/>
    <mergeCell ref="H35:J35"/>
    <mergeCell ref="A36:B36"/>
    <mergeCell ref="A38:L38"/>
    <mergeCell ref="A39:L39"/>
    <mergeCell ref="A40:L40"/>
    <mergeCell ref="A41:L4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LibreOffice/7.5.2.2$Windows_X86_64 LibreOffice_project/53bb9681a964705cf672590721dbc85eb4d0c3a2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2019-06-10T09:56:50Z</dcterms:created>
  <dc:creator>СЕЛЕЗНЕВА ГАЛИНА АНАТОЛЬЕВНА</dc:creator>
  <dc:description/>
  <dc:language>ru-RU</dc:language>
  <cp:lastModifiedBy/>
  <cp:lastPrinted>2023-11-15T15:32:31Z</cp:lastPrinted>
  <dcterms:modified xsi:type="dcterms:W3CDTF">2023-11-15T15:33:38Z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